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676" yWindow="312" windowWidth="15576" windowHeight="9336" tabRatio="720" firstSheet="13" activeTab="23"/>
  </bookViews>
  <sheets>
    <sheet name="表紙" sheetId="24" r:id="rId1"/>
    <sheet name="注記" sheetId="26" r:id="rId2"/>
    <sheet name="表1-1" sheetId="2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3-1" sheetId="9" r:id="rId10"/>
    <sheet name="表3-2" sheetId="10" r:id="rId11"/>
    <sheet name="表4－1" sheetId="27" r:id="rId12"/>
    <sheet name="表4－2" sheetId="28" r:id="rId13"/>
    <sheet name="表5－1" sheetId="29" r:id="rId14"/>
    <sheet name="表5－2（1～5）" sheetId="30" r:id="rId15"/>
    <sheet name="表5－2（6）" sheetId="31" r:id="rId16"/>
    <sheet name="表5－2（6－2）" sheetId="32" r:id="rId17"/>
    <sheet name="表5－2（7～9）" sheetId="33" r:id="rId18"/>
    <sheet name="表6－1" sheetId="34" r:id="rId19"/>
    <sheet name="表6－2" sheetId="35" r:id="rId20"/>
    <sheet name="表6－3" sheetId="36" r:id="rId21"/>
    <sheet name="表6－4" sheetId="37" r:id="rId22"/>
    <sheet name="表7－1" sheetId="38" r:id="rId23"/>
    <sheet name="表7－2" sheetId="39" r:id="rId24"/>
  </sheets>
  <calcPr calcId="152511"/>
</workbook>
</file>

<file path=xl/calcChain.xml><?xml version="1.0" encoding="utf-8"?>
<calcChain xmlns="http://schemas.openxmlformats.org/spreadsheetml/2006/main">
  <c r="O46" i="28" l="1"/>
  <c r="N46" i="28"/>
  <c r="M46" i="28"/>
  <c r="I46" i="28"/>
  <c r="E46" i="28"/>
  <c r="O45" i="28"/>
  <c r="N45" i="28"/>
  <c r="M45" i="28"/>
  <c r="I45" i="28"/>
  <c r="E45" i="28"/>
  <c r="D45" i="28" s="1"/>
  <c r="O44" i="28"/>
  <c r="N44" i="28"/>
  <c r="M44" i="28"/>
  <c r="I44" i="28"/>
  <c r="E44" i="28"/>
  <c r="O43" i="28"/>
  <c r="N43" i="28"/>
  <c r="M43" i="28"/>
  <c r="I43" i="28"/>
  <c r="D43" i="28" s="1"/>
  <c r="E43" i="28"/>
  <c r="O40" i="28"/>
  <c r="N40" i="28"/>
  <c r="M40" i="28"/>
  <c r="I40" i="28"/>
  <c r="E40" i="28"/>
  <c r="O39" i="28"/>
  <c r="N39" i="28"/>
  <c r="M39" i="28"/>
  <c r="I39" i="28"/>
  <c r="E39" i="28"/>
  <c r="D39" i="28" s="1"/>
  <c r="O38" i="28"/>
  <c r="N38" i="28"/>
  <c r="M38" i="28"/>
  <c r="I38" i="28"/>
  <c r="E38" i="28"/>
  <c r="O37" i="28"/>
  <c r="N37" i="28"/>
  <c r="M37" i="28"/>
  <c r="I37" i="28"/>
  <c r="D37" i="28" s="1"/>
  <c r="E37" i="28"/>
  <c r="O34" i="28"/>
  <c r="N34" i="28"/>
  <c r="M34" i="28"/>
  <c r="I34" i="28"/>
  <c r="E34" i="28"/>
  <c r="O33" i="28"/>
  <c r="N33" i="28"/>
  <c r="M33" i="28"/>
  <c r="I33" i="28"/>
  <c r="E33" i="28"/>
  <c r="D33" i="28" s="1"/>
  <c r="O32" i="28"/>
  <c r="N32" i="28"/>
  <c r="M32" i="28"/>
  <c r="I32" i="28"/>
  <c r="E32" i="28"/>
  <c r="O31" i="28"/>
  <c r="N31" i="28"/>
  <c r="M31" i="28"/>
  <c r="I31" i="28"/>
  <c r="D31" i="28" s="1"/>
  <c r="E31" i="28"/>
  <c r="O25" i="28"/>
  <c r="N25" i="28"/>
  <c r="M25" i="28"/>
  <c r="I25" i="28"/>
  <c r="E25" i="28"/>
  <c r="O24" i="28"/>
  <c r="N24" i="28"/>
  <c r="M24" i="28"/>
  <c r="I24" i="28"/>
  <c r="E24" i="28"/>
  <c r="O23" i="28"/>
  <c r="N23" i="28"/>
  <c r="M23" i="28"/>
  <c r="I23" i="28"/>
  <c r="E23" i="28"/>
  <c r="O22" i="28"/>
  <c r="N22" i="28"/>
  <c r="M22" i="28"/>
  <c r="I22" i="28"/>
  <c r="E22" i="28"/>
  <c r="O19" i="28"/>
  <c r="N19" i="28"/>
  <c r="M19" i="28"/>
  <c r="I19" i="28"/>
  <c r="E19" i="28"/>
  <c r="O18" i="28"/>
  <c r="N18" i="28"/>
  <c r="M18" i="28"/>
  <c r="I18" i="28"/>
  <c r="E18" i="28"/>
  <c r="O17" i="28"/>
  <c r="N17" i="28"/>
  <c r="M17" i="28"/>
  <c r="I17" i="28"/>
  <c r="E17" i="28"/>
  <c r="O16" i="28"/>
  <c r="N16" i="28"/>
  <c r="M16" i="28"/>
  <c r="I16" i="28"/>
  <c r="E16" i="28"/>
  <c r="D16" i="28"/>
  <c r="O13" i="28"/>
  <c r="N13" i="28"/>
  <c r="M13" i="28"/>
  <c r="I13" i="28"/>
  <c r="E13" i="28"/>
  <c r="O12" i="28"/>
  <c r="N12" i="28"/>
  <c r="M12" i="28"/>
  <c r="I12" i="28"/>
  <c r="E12" i="28"/>
  <c r="O11" i="28"/>
  <c r="N11" i="28"/>
  <c r="M11" i="28"/>
  <c r="I11" i="28"/>
  <c r="E11" i="28"/>
  <c r="O10" i="28"/>
  <c r="N10" i="28"/>
  <c r="M10" i="28"/>
  <c r="I10" i="28"/>
  <c r="E10" i="28"/>
  <c r="D10" i="28" s="1"/>
  <c r="D11" i="28" l="1"/>
  <c r="D12" i="28"/>
  <c r="D22" i="28"/>
  <c r="D23" i="28"/>
  <c r="D18" i="28"/>
  <c r="D24" i="28"/>
  <c r="D32" i="28"/>
  <c r="D38" i="28"/>
  <c r="D44" i="28"/>
  <c r="D17" i="28"/>
  <c r="D13" i="28"/>
  <c r="D25" i="28"/>
  <c r="D40" i="28"/>
  <c r="D19" i="28"/>
  <c r="D34" i="28"/>
  <c r="D46" i="28"/>
  <c r="N41" i="39"/>
  <c r="M41" i="39"/>
  <c r="L41" i="39"/>
  <c r="H41" i="39"/>
  <c r="D41" i="39"/>
  <c r="N40" i="39"/>
  <c r="M40" i="39"/>
  <c r="L40" i="39"/>
  <c r="H40" i="39"/>
  <c r="D40" i="39"/>
  <c r="N39" i="39"/>
  <c r="M39" i="39"/>
  <c r="L39" i="39"/>
  <c r="H39" i="39"/>
  <c r="D39" i="39"/>
  <c r="N38" i="39"/>
  <c r="M38" i="39"/>
  <c r="L38" i="39"/>
  <c r="H38" i="39"/>
  <c r="D38" i="39"/>
  <c r="C38" i="39" s="1"/>
  <c r="N35" i="39"/>
  <c r="M35" i="39"/>
  <c r="L35" i="39"/>
  <c r="H35" i="39"/>
  <c r="D35" i="39"/>
  <c r="N34" i="39"/>
  <c r="M34" i="39"/>
  <c r="L34" i="39"/>
  <c r="H34" i="39"/>
  <c r="D34" i="39"/>
  <c r="C34" i="39" s="1"/>
  <c r="N33" i="39"/>
  <c r="M33" i="39"/>
  <c r="L33" i="39"/>
  <c r="H33" i="39"/>
  <c r="D33" i="39"/>
  <c r="N32" i="39"/>
  <c r="M32" i="39"/>
  <c r="L32" i="39"/>
  <c r="H32" i="39"/>
  <c r="D32" i="39"/>
  <c r="N29" i="39"/>
  <c r="M29" i="39"/>
  <c r="L29" i="39"/>
  <c r="H29" i="39"/>
  <c r="D29" i="39"/>
  <c r="N28" i="39"/>
  <c r="M28" i="39"/>
  <c r="L28" i="39"/>
  <c r="H28" i="39"/>
  <c r="D28" i="39"/>
  <c r="C28" i="39" s="1"/>
  <c r="N27" i="39"/>
  <c r="M27" i="39"/>
  <c r="L27" i="39"/>
  <c r="H27" i="39"/>
  <c r="D27" i="39"/>
  <c r="N26" i="39"/>
  <c r="M26" i="39"/>
  <c r="L26" i="39"/>
  <c r="H26" i="39"/>
  <c r="D26" i="39"/>
  <c r="N23" i="39"/>
  <c r="M23" i="39"/>
  <c r="L23" i="39"/>
  <c r="H23" i="39"/>
  <c r="D23" i="39"/>
  <c r="N22" i="39"/>
  <c r="M22" i="39"/>
  <c r="L22" i="39"/>
  <c r="H22" i="39"/>
  <c r="D22" i="39"/>
  <c r="C22" i="39" s="1"/>
  <c r="N21" i="39"/>
  <c r="M21" i="39"/>
  <c r="L21" i="39"/>
  <c r="H21" i="39"/>
  <c r="D21" i="39"/>
  <c r="N20" i="39"/>
  <c r="M20" i="39"/>
  <c r="L20" i="39"/>
  <c r="H20" i="39"/>
  <c r="D20" i="39"/>
  <c r="C20" i="39" s="1"/>
  <c r="N17" i="39"/>
  <c r="M17" i="39"/>
  <c r="L17" i="39"/>
  <c r="H17" i="39"/>
  <c r="D17" i="39"/>
  <c r="N16" i="39"/>
  <c r="M16" i="39"/>
  <c r="L16" i="39"/>
  <c r="H16" i="39"/>
  <c r="D16" i="39"/>
  <c r="N15" i="39"/>
  <c r="M15" i="39"/>
  <c r="L15" i="39"/>
  <c r="H15" i="39"/>
  <c r="D15" i="39"/>
  <c r="N14" i="39"/>
  <c r="M14" i="39"/>
  <c r="L14" i="39"/>
  <c r="H14" i="39"/>
  <c r="D14" i="39"/>
  <c r="N11" i="39"/>
  <c r="M11" i="39"/>
  <c r="L11" i="39"/>
  <c r="H11" i="39"/>
  <c r="D11" i="39"/>
  <c r="N10" i="39"/>
  <c r="M10" i="39"/>
  <c r="L10" i="39"/>
  <c r="H10" i="39"/>
  <c r="D10" i="39"/>
  <c r="C10" i="39" s="1"/>
  <c r="N9" i="39"/>
  <c r="M9" i="39"/>
  <c r="L9" i="39"/>
  <c r="H9" i="39"/>
  <c r="D9" i="39"/>
  <c r="N8" i="39"/>
  <c r="M8" i="39"/>
  <c r="L8" i="39"/>
  <c r="H8" i="39"/>
  <c r="D8" i="39"/>
  <c r="C8" i="39" s="1"/>
  <c r="Z31" i="38"/>
  <c r="Y31" i="38"/>
  <c r="X31" i="38"/>
  <c r="T31" i="38"/>
  <c r="P31" i="38"/>
  <c r="O31" i="38" s="1"/>
  <c r="N31" i="38"/>
  <c r="M31" i="38"/>
  <c r="L31" i="38"/>
  <c r="H31" i="38"/>
  <c r="D31" i="38"/>
  <c r="C31" i="38" s="1"/>
  <c r="Z30" i="38"/>
  <c r="Y30" i="38"/>
  <c r="X30" i="38"/>
  <c r="T30" i="38"/>
  <c r="O30" i="38" s="1"/>
  <c r="P30" i="38"/>
  <c r="N30" i="38"/>
  <c r="M30" i="38"/>
  <c r="L30" i="38"/>
  <c r="H30" i="38"/>
  <c r="D30" i="38"/>
  <c r="Z29" i="38"/>
  <c r="Y29" i="38"/>
  <c r="X29" i="38"/>
  <c r="T29" i="38"/>
  <c r="P29" i="38"/>
  <c r="O29" i="38" s="1"/>
  <c r="N29" i="38"/>
  <c r="M29" i="38"/>
  <c r="L29" i="38"/>
  <c r="H29" i="38"/>
  <c r="D29" i="38"/>
  <c r="C29" i="38" s="1"/>
  <c r="Z26" i="38"/>
  <c r="Y26" i="38"/>
  <c r="X26" i="38"/>
  <c r="T26" i="38"/>
  <c r="P26" i="38"/>
  <c r="N26" i="38"/>
  <c r="M26" i="38"/>
  <c r="L26" i="38"/>
  <c r="H26" i="38"/>
  <c r="D26" i="38"/>
  <c r="Z25" i="38"/>
  <c r="Y25" i="38"/>
  <c r="X25" i="38"/>
  <c r="T25" i="38"/>
  <c r="P25" i="38"/>
  <c r="N25" i="38"/>
  <c r="M25" i="38"/>
  <c r="L25" i="38"/>
  <c r="H25" i="38"/>
  <c r="D25" i="38"/>
  <c r="C25" i="38" s="1"/>
  <c r="Z24" i="38"/>
  <c r="Y24" i="38"/>
  <c r="X24" i="38"/>
  <c r="T24" i="38"/>
  <c r="O24" i="38" s="1"/>
  <c r="P24" i="38"/>
  <c r="N24" i="38"/>
  <c r="M24" i="38"/>
  <c r="L24" i="38"/>
  <c r="H24" i="38"/>
  <c r="D24" i="38"/>
  <c r="Z21" i="38"/>
  <c r="Y21" i="38"/>
  <c r="X21" i="38"/>
  <c r="T21" i="38"/>
  <c r="P21" i="38"/>
  <c r="O21" i="38" s="1"/>
  <c r="N21" i="38"/>
  <c r="M21" i="38"/>
  <c r="L21" i="38"/>
  <c r="H21" i="38"/>
  <c r="D21" i="38"/>
  <c r="Z20" i="38"/>
  <c r="Y20" i="38"/>
  <c r="X20" i="38"/>
  <c r="T20" i="38"/>
  <c r="P20" i="38"/>
  <c r="N20" i="38"/>
  <c r="M20" i="38"/>
  <c r="L20" i="38"/>
  <c r="H20" i="38"/>
  <c r="D20" i="38"/>
  <c r="C20" i="38" s="1"/>
  <c r="Z19" i="38"/>
  <c r="Y19" i="38"/>
  <c r="X19" i="38"/>
  <c r="T19" i="38"/>
  <c r="P19" i="38"/>
  <c r="N19" i="38"/>
  <c r="M19" i="38"/>
  <c r="L19" i="38"/>
  <c r="H19" i="38"/>
  <c r="D19" i="38"/>
  <c r="Z16" i="38"/>
  <c r="Y16" i="38"/>
  <c r="X16" i="38"/>
  <c r="T16" i="38"/>
  <c r="O16" i="38" s="1"/>
  <c r="P16" i="38"/>
  <c r="N16" i="38"/>
  <c r="M16" i="38"/>
  <c r="L16" i="38"/>
  <c r="H16" i="38"/>
  <c r="D16" i="38"/>
  <c r="Z15" i="38"/>
  <c r="Y15" i="38"/>
  <c r="X15" i="38"/>
  <c r="T15" i="38"/>
  <c r="P15" i="38"/>
  <c r="O15" i="38" s="1"/>
  <c r="N15" i="38"/>
  <c r="M15" i="38"/>
  <c r="L15" i="38"/>
  <c r="H15" i="38"/>
  <c r="D15" i="38"/>
  <c r="Z14" i="38"/>
  <c r="Y14" i="38"/>
  <c r="X14" i="38"/>
  <c r="T14" i="38"/>
  <c r="P14" i="38"/>
  <c r="N14" i="38"/>
  <c r="M14" i="38"/>
  <c r="L14" i="38"/>
  <c r="H14" i="38"/>
  <c r="D14" i="38"/>
  <c r="C14" i="38" s="1"/>
  <c r="Z11" i="38"/>
  <c r="Y11" i="38"/>
  <c r="X11" i="38"/>
  <c r="T11" i="38"/>
  <c r="P11" i="38"/>
  <c r="N11" i="38"/>
  <c r="M11" i="38"/>
  <c r="L11" i="38"/>
  <c r="H11" i="38"/>
  <c r="D11" i="38"/>
  <c r="Z10" i="38"/>
  <c r="Y10" i="38"/>
  <c r="X10" i="38"/>
  <c r="T10" i="38"/>
  <c r="P10" i="38"/>
  <c r="O10" i="38" s="1"/>
  <c r="N10" i="38"/>
  <c r="M10" i="38"/>
  <c r="L10" i="38"/>
  <c r="H10" i="38"/>
  <c r="D10" i="38"/>
  <c r="Z9" i="38"/>
  <c r="Y9" i="38"/>
  <c r="X9" i="38"/>
  <c r="T9" i="38"/>
  <c r="P9" i="38"/>
  <c r="N9" i="38"/>
  <c r="M9" i="38"/>
  <c r="L9" i="38"/>
  <c r="H9" i="38"/>
  <c r="D9" i="38"/>
  <c r="AA40" i="37"/>
  <c r="Z40" i="37"/>
  <c r="Y40" i="37"/>
  <c r="U40" i="37"/>
  <c r="Q40" i="37"/>
  <c r="O40" i="37"/>
  <c r="N40" i="37"/>
  <c r="M40" i="37"/>
  <c r="I40" i="37"/>
  <c r="E40" i="37"/>
  <c r="AA39" i="37"/>
  <c r="Z39" i="37"/>
  <c r="Y39" i="37"/>
  <c r="U39" i="37"/>
  <c r="Q39" i="37"/>
  <c r="O39" i="37"/>
  <c r="N39" i="37"/>
  <c r="M39" i="37"/>
  <c r="I39" i="37"/>
  <c r="E39" i="37"/>
  <c r="AA38" i="37"/>
  <c r="Z38" i="37"/>
  <c r="Y38" i="37"/>
  <c r="U38" i="37"/>
  <c r="Q38" i="37"/>
  <c r="P38" i="37" s="1"/>
  <c r="O38" i="37"/>
  <c r="N38" i="37"/>
  <c r="M38" i="37"/>
  <c r="I38" i="37"/>
  <c r="E38" i="37"/>
  <c r="AA37" i="37"/>
  <c r="Z37" i="37"/>
  <c r="Y37" i="37"/>
  <c r="U37" i="37"/>
  <c r="Q37" i="37"/>
  <c r="O37" i="37"/>
  <c r="N37" i="37"/>
  <c r="M37" i="37"/>
  <c r="I37" i="37"/>
  <c r="E37" i="37"/>
  <c r="AA33" i="37"/>
  <c r="Z33" i="37"/>
  <c r="Y33" i="37"/>
  <c r="U33" i="37"/>
  <c r="Q33" i="37"/>
  <c r="O33" i="37"/>
  <c r="N33" i="37"/>
  <c r="M33" i="37"/>
  <c r="I33" i="37"/>
  <c r="E33" i="37"/>
  <c r="D33" i="37" s="1"/>
  <c r="AA32" i="37"/>
  <c r="Z32" i="37"/>
  <c r="Y32" i="37"/>
  <c r="U32" i="37"/>
  <c r="Q32" i="37"/>
  <c r="O32" i="37"/>
  <c r="N32" i="37"/>
  <c r="M32" i="37"/>
  <c r="I32" i="37"/>
  <c r="E32" i="37"/>
  <c r="AA31" i="37"/>
  <c r="Z31" i="37"/>
  <c r="Y31" i="37"/>
  <c r="U31" i="37"/>
  <c r="Q31" i="37"/>
  <c r="O31" i="37"/>
  <c r="N31" i="37"/>
  <c r="M31" i="37"/>
  <c r="I31" i="37"/>
  <c r="E31" i="37"/>
  <c r="AA30" i="37"/>
  <c r="Z30" i="37"/>
  <c r="Y30" i="37"/>
  <c r="U30" i="37"/>
  <c r="Q30" i="37"/>
  <c r="O30" i="37"/>
  <c r="N30" i="37"/>
  <c r="M30" i="37"/>
  <c r="I30" i="37"/>
  <c r="E30" i="37"/>
  <c r="AA26" i="37"/>
  <c r="Z26" i="37"/>
  <c r="Y26" i="37"/>
  <c r="U26" i="37"/>
  <c r="Q26" i="37"/>
  <c r="O26" i="37"/>
  <c r="N26" i="37"/>
  <c r="M26" i="37"/>
  <c r="I26" i="37"/>
  <c r="E26" i="37"/>
  <c r="AA25" i="37"/>
  <c r="Z25" i="37"/>
  <c r="Y25" i="37"/>
  <c r="U25" i="37"/>
  <c r="P25" i="37" s="1"/>
  <c r="Q25" i="37"/>
  <c r="O25" i="37"/>
  <c r="N25" i="37"/>
  <c r="M25" i="37"/>
  <c r="I25" i="37"/>
  <c r="E25" i="37"/>
  <c r="AA24" i="37"/>
  <c r="Z24" i="37"/>
  <c r="Y24" i="37"/>
  <c r="U24" i="37"/>
  <c r="Q24" i="37"/>
  <c r="P24" i="37" s="1"/>
  <c r="O24" i="37"/>
  <c r="N24" i="37"/>
  <c r="M24" i="37"/>
  <c r="I24" i="37"/>
  <c r="E24" i="37"/>
  <c r="AA23" i="37"/>
  <c r="Z23" i="37"/>
  <c r="Y23" i="37"/>
  <c r="U23" i="37"/>
  <c r="Q23" i="37"/>
  <c r="O23" i="37"/>
  <c r="N23" i="37"/>
  <c r="M23" i="37"/>
  <c r="I23" i="37"/>
  <c r="E23" i="37"/>
  <c r="AA19" i="37"/>
  <c r="Z19" i="37"/>
  <c r="Y19" i="37"/>
  <c r="U19" i="37"/>
  <c r="Q19" i="37"/>
  <c r="O19" i="37"/>
  <c r="N19" i="37"/>
  <c r="M19" i="37"/>
  <c r="I19" i="37"/>
  <c r="E19" i="37"/>
  <c r="AA18" i="37"/>
  <c r="Z18" i="37"/>
  <c r="Y18" i="37"/>
  <c r="U18" i="37"/>
  <c r="Q18" i="37"/>
  <c r="O18" i="37"/>
  <c r="N18" i="37"/>
  <c r="M18" i="37"/>
  <c r="I18" i="37"/>
  <c r="E18" i="37"/>
  <c r="AA17" i="37"/>
  <c r="Z17" i="37"/>
  <c r="Y17" i="37"/>
  <c r="U17" i="37"/>
  <c r="Q17" i="37"/>
  <c r="O17" i="37"/>
  <c r="N17" i="37"/>
  <c r="M17" i="37"/>
  <c r="I17" i="37"/>
  <c r="E17" i="37"/>
  <c r="AA16" i="37"/>
  <c r="Z16" i="37"/>
  <c r="Y16" i="37"/>
  <c r="U16" i="37"/>
  <c r="Q16" i="37"/>
  <c r="O16" i="37"/>
  <c r="N16" i="37"/>
  <c r="M16" i="37"/>
  <c r="I16" i="37"/>
  <c r="E16" i="37"/>
  <c r="AA12" i="37"/>
  <c r="Z12" i="37"/>
  <c r="Y12" i="37"/>
  <c r="U12" i="37"/>
  <c r="Q12" i="37"/>
  <c r="O12" i="37"/>
  <c r="N12" i="37"/>
  <c r="M12" i="37"/>
  <c r="I12" i="37"/>
  <c r="E12" i="37"/>
  <c r="AA11" i="37"/>
  <c r="Z11" i="37"/>
  <c r="Y11" i="37"/>
  <c r="U11" i="37"/>
  <c r="Q11" i="37"/>
  <c r="O11" i="37"/>
  <c r="N11" i="37"/>
  <c r="M11" i="37"/>
  <c r="I11" i="37"/>
  <c r="E11" i="37"/>
  <c r="AA10" i="37"/>
  <c r="Z10" i="37"/>
  <c r="Y10" i="37"/>
  <c r="U10" i="37"/>
  <c r="Q10" i="37"/>
  <c r="O10" i="37"/>
  <c r="N10" i="37"/>
  <c r="M10" i="37"/>
  <c r="I10" i="37"/>
  <c r="E10" i="37"/>
  <c r="AA9" i="37"/>
  <c r="Z9" i="37"/>
  <c r="Y9" i="37"/>
  <c r="U9" i="37"/>
  <c r="Q9" i="37"/>
  <c r="O9" i="37"/>
  <c r="N9" i="37"/>
  <c r="M9" i="37"/>
  <c r="I9" i="37"/>
  <c r="E9" i="37"/>
  <c r="AA45" i="36"/>
  <c r="Z45" i="36"/>
  <c r="Y45" i="36"/>
  <c r="U45" i="36"/>
  <c r="Q45" i="36"/>
  <c r="P45" i="36" s="1"/>
  <c r="O45" i="36"/>
  <c r="N45" i="36"/>
  <c r="M45" i="36"/>
  <c r="I45" i="36"/>
  <c r="E45" i="36"/>
  <c r="AA44" i="36"/>
  <c r="Z44" i="36"/>
  <c r="Y44" i="36"/>
  <c r="U44" i="36"/>
  <c r="Q44" i="36"/>
  <c r="P44" i="36" s="1"/>
  <c r="O44" i="36"/>
  <c r="N44" i="36"/>
  <c r="M44" i="36"/>
  <c r="I44" i="36"/>
  <c r="E44" i="36"/>
  <c r="AA43" i="36"/>
  <c r="Z43" i="36"/>
  <c r="Y43" i="36"/>
  <c r="U43" i="36"/>
  <c r="Q43" i="36"/>
  <c r="O43" i="36"/>
  <c r="N43" i="36"/>
  <c r="M43" i="36"/>
  <c r="I43" i="36"/>
  <c r="E43" i="36"/>
  <c r="AA42" i="36"/>
  <c r="Z42" i="36"/>
  <c r="Y42" i="36"/>
  <c r="U42" i="36"/>
  <c r="Q42" i="36"/>
  <c r="O42" i="36"/>
  <c r="N42" i="36"/>
  <c r="M42" i="36"/>
  <c r="I42" i="36"/>
  <c r="E42" i="36"/>
  <c r="AA41" i="36"/>
  <c r="Z41" i="36"/>
  <c r="Y41" i="36"/>
  <c r="U41" i="36"/>
  <c r="P41" i="36" s="1"/>
  <c r="Q41" i="36"/>
  <c r="O41" i="36"/>
  <c r="N41" i="36"/>
  <c r="M41" i="36"/>
  <c r="I41" i="36"/>
  <c r="E41" i="36"/>
  <c r="AA37" i="36"/>
  <c r="Z37" i="36"/>
  <c r="Y37" i="36"/>
  <c r="U37" i="36"/>
  <c r="Q37" i="36"/>
  <c r="P37" i="36" s="1"/>
  <c r="O37" i="36"/>
  <c r="N37" i="36"/>
  <c r="M37" i="36"/>
  <c r="I37" i="36"/>
  <c r="E37" i="36"/>
  <c r="AA36" i="36"/>
  <c r="Z36" i="36"/>
  <c r="Y36" i="36"/>
  <c r="U36" i="36"/>
  <c r="Q36" i="36"/>
  <c r="O36" i="36"/>
  <c r="N36" i="36"/>
  <c r="M36" i="36"/>
  <c r="I36" i="36"/>
  <c r="E36" i="36"/>
  <c r="D36" i="36" s="1"/>
  <c r="AA35" i="36"/>
  <c r="Z35" i="36"/>
  <c r="Y35" i="36"/>
  <c r="U35" i="36"/>
  <c r="Q35" i="36"/>
  <c r="O35" i="36"/>
  <c r="N35" i="36"/>
  <c r="M35" i="36"/>
  <c r="I35" i="36"/>
  <c r="E35" i="36"/>
  <c r="AA34" i="36"/>
  <c r="Z34" i="36"/>
  <c r="Y34" i="36"/>
  <c r="U34" i="36"/>
  <c r="Q34" i="36"/>
  <c r="P34" i="36"/>
  <c r="O34" i="36"/>
  <c r="N34" i="36"/>
  <c r="M34" i="36"/>
  <c r="I34" i="36"/>
  <c r="E34" i="36"/>
  <c r="AA33" i="36"/>
  <c r="Z33" i="36"/>
  <c r="Y33" i="36"/>
  <c r="U33" i="36"/>
  <c r="Q33" i="36"/>
  <c r="O33" i="36"/>
  <c r="N33" i="36"/>
  <c r="M33" i="36"/>
  <c r="I33" i="36"/>
  <c r="E33" i="36"/>
  <c r="D33" i="36" s="1"/>
  <c r="AA29" i="36"/>
  <c r="Z29" i="36"/>
  <c r="Y29" i="36"/>
  <c r="U29" i="36"/>
  <c r="Q29" i="36"/>
  <c r="O29" i="36"/>
  <c r="N29" i="36"/>
  <c r="M29" i="36"/>
  <c r="I29" i="36"/>
  <c r="E29" i="36"/>
  <c r="D29" i="36" s="1"/>
  <c r="AA28" i="36"/>
  <c r="Z28" i="36"/>
  <c r="Y28" i="36"/>
  <c r="U28" i="36"/>
  <c r="Q28" i="36"/>
  <c r="O28" i="36"/>
  <c r="N28" i="36"/>
  <c r="M28" i="36"/>
  <c r="I28" i="36"/>
  <c r="E28" i="36"/>
  <c r="D28" i="36" s="1"/>
  <c r="AA27" i="36"/>
  <c r="Z27" i="36"/>
  <c r="Y27" i="36"/>
  <c r="U27" i="36"/>
  <c r="Q27" i="36"/>
  <c r="O27" i="36"/>
  <c r="N27" i="36"/>
  <c r="M27" i="36"/>
  <c r="I27" i="36"/>
  <c r="E27" i="36"/>
  <c r="AA26" i="36"/>
  <c r="Z26" i="36"/>
  <c r="Y26" i="36"/>
  <c r="U26" i="36"/>
  <c r="Q26" i="36"/>
  <c r="O26" i="36"/>
  <c r="N26" i="36"/>
  <c r="M26" i="36"/>
  <c r="I26" i="36"/>
  <c r="E26" i="36"/>
  <c r="AA25" i="36"/>
  <c r="Z25" i="36"/>
  <c r="Y25" i="36"/>
  <c r="U25" i="36"/>
  <c r="Q25" i="36"/>
  <c r="O25" i="36"/>
  <c r="N25" i="36"/>
  <c r="M25" i="36"/>
  <c r="I25" i="36"/>
  <c r="E25" i="36"/>
  <c r="D25" i="36" s="1"/>
  <c r="AA21" i="36"/>
  <c r="Z21" i="36"/>
  <c r="Y21" i="36"/>
  <c r="U21" i="36"/>
  <c r="Q21" i="36"/>
  <c r="O21" i="36"/>
  <c r="N21" i="36"/>
  <c r="M21" i="36"/>
  <c r="I21" i="36"/>
  <c r="E21" i="36"/>
  <c r="D21" i="36" s="1"/>
  <c r="AA20" i="36"/>
  <c r="Z20" i="36"/>
  <c r="Y20" i="36"/>
  <c r="U20" i="36"/>
  <c r="Q20" i="36"/>
  <c r="P20" i="36"/>
  <c r="O20" i="36"/>
  <c r="N20" i="36"/>
  <c r="M20" i="36"/>
  <c r="I20" i="36"/>
  <c r="E20" i="36"/>
  <c r="AA19" i="36"/>
  <c r="Z19" i="36"/>
  <c r="Y19" i="36"/>
  <c r="U19" i="36"/>
  <c r="Q19" i="36"/>
  <c r="P19" i="36" s="1"/>
  <c r="O19" i="36"/>
  <c r="N19" i="36"/>
  <c r="M19" i="36"/>
  <c r="I19" i="36"/>
  <c r="E19" i="36"/>
  <c r="D19" i="36" s="1"/>
  <c r="AA18" i="36"/>
  <c r="Z18" i="36"/>
  <c r="Y18" i="36"/>
  <c r="U18" i="36"/>
  <c r="Q18" i="36"/>
  <c r="O18" i="36"/>
  <c r="N18" i="36"/>
  <c r="M18" i="36"/>
  <c r="I18" i="36"/>
  <c r="E18" i="36"/>
  <c r="AA17" i="36"/>
  <c r="Z17" i="36"/>
  <c r="Y17" i="36"/>
  <c r="U17" i="36"/>
  <c r="Q17" i="36"/>
  <c r="O17" i="36"/>
  <c r="N17" i="36"/>
  <c r="M17" i="36"/>
  <c r="I17" i="36"/>
  <c r="E17" i="36"/>
  <c r="D17" i="36" s="1"/>
  <c r="AA13" i="36"/>
  <c r="Z13" i="36"/>
  <c r="Y13" i="36"/>
  <c r="U13" i="36"/>
  <c r="Q13" i="36"/>
  <c r="O13" i="36"/>
  <c r="N13" i="36"/>
  <c r="M13" i="36"/>
  <c r="I13" i="36"/>
  <c r="E13" i="36"/>
  <c r="AA12" i="36"/>
  <c r="Z12" i="36"/>
  <c r="Y12" i="36"/>
  <c r="U12" i="36"/>
  <c r="Q12" i="36"/>
  <c r="P12" i="36" s="1"/>
  <c r="O12" i="36"/>
  <c r="N12" i="36"/>
  <c r="M12" i="36"/>
  <c r="I12" i="36"/>
  <c r="E12" i="36"/>
  <c r="D12" i="36" s="1"/>
  <c r="AA11" i="36"/>
  <c r="Z11" i="36"/>
  <c r="Y11" i="36"/>
  <c r="U11" i="36"/>
  <c r="Q11" i="36"/>
  <c r="O11" i="36"/>
  <c r="N11" i="36"/>
  <c r="M11" i="36"/>
  <c r="I11" i="36"/>
  <c r="E11" i="36"/>
  <c r="AA10" i="36"/>
  <c r="Z10" i="36"/>
  <c r="Y10" i="36"/>
  <c r="U10" i="36"/>
  <c r="Q10" i="36"/>
  <c r="O10" i="36"/>
  <c r="N10" i="36"/>
  <c r="M10" i="36"/>
  <c r="I10" i="36"/>
  <c r="E10" i="36"/>
  <c r="D10" i="36" s="1"/>
  <c r="AA9" i="36"/>
  <c r="Z9" i="36"/>
  <c r="Y9" i="36"/>
  <c r="U9" i="36"/>
  <c r="Q9" i="36"/>
  <c r="P9" i="36" s="1"/>
  <c r="O9" i="36"/>
  <c r="N9" i="36"/>
  <c r="M9" i="36"/>
  <c r="I9" i="36"/>
  <c r="E9" i="36"/>
  <c r="AA45" i="35"/>
  <c r="Z45" i="35"/>
  <c r="Y45" i="35"/>
  <c r="U45" i="35"/>
  <c r="Q45" i="35"/>
  <c r="O45" i="35"/>
  <c r="N45" i="35"/>
  <c r="M45" i="35"/>
  <c r="I45" i="35"/>
  <c r="E45" i="35"/>
  <c r="AA44" i="35"/>
  <c r="Z44" i="35"/>
  <c r="Y44" i="35"/>
  <c r="U44" i="35"/>
  <c r="Q44" i="35"/>
  <c r="O44" i="35"/>
  <c r="N44" i="35"/>
  <c r="M44" i="35"/>
  <c r="I44" i="35"/>
  <c r="E44" i="35"/>
  <c r="D44" i="35" s="1"/>
  <c r="AA43" i="35"/>
  <c r="Z43" i="35"/>
  <c r="Y43" i="35"/>
  <c r="U43" i="35"/>
  <c r="Q43" i="35"/>
  <c r="O43" i="35"/>
  <c r="N43" i="35"/>
  <c r="M43" i="35"/>
  <c r="I43" i="35"/>
  <c r="E43" i="35"/>
  <c r="D43" i="35" s="1"/>
  <c r="AA42" i="35"/>
  <c r="Z42" i="35"/>
  <c r="Y42" i="35"/>
  <c r="U42" i="35"/>
  <c r="Q42" i="35"/>
  <c r="P42" i="35" s="1"/>
  <c r="O42" i="35"/>
  <c r="N42" i="35"/>
  <c r="M42" i="35"/>
  <c r="I42" i="35"/>
  <c r="E42" i="35"/>
  <c r="AA41" i="35"/>
  <c r="Z41" i="35"/>
  <c r="Y41" i="35"/>
  <c r="U41" i="35"/>
  <c r="Q41" i="35"/>
  <c r="O41" i="35"/>
  <c r="N41" i="35"/>
  <c r="M41" i="35"/>
  <c r="I41" i="35"/>
  <c r="E41" i="35"/>
  <c r="AA37" i="35"/>
  <c r="Z37" i="35"/>
  <c r="Y37" i="35"/>
  <c r="U37" i="35"/>
  <c r="Q37" i="35"/>
  <c r="O37" i="35"/>
  <c r="N37" i="35"/>
  <c r="M37" i="35"/>
  <c r="I37" i="35"/>
  <c r="E37" i="35"/>
  <c r="D37" i="35" s="1"/>
  <c r="AA36" i="35"/>
  <c r="Z36" i="35"/>
  <c r="Y36" i="35"/>
  <c r="U36" i="35"/>
  <c r="Q36" i="35"/>
  <c r="O36" i="35"/>
  <c r="N36" i="35"/>
  <c r="M36" i="35"/>
  <c r="I36" i="35"/>
  <c r="E36" i="35"/>
  <c r="AA35" i="35"/>
  <c r="Z35" i="35"/>
  <c r="Y35" i="35"/>
  <c r="U35" i="35"/>
  <c r="Q35" i="35"/>
  <c r="P35" i="35"/>
  <c r="O35" i="35"/>
  <c r="N35" i="35"/>
  <c r="M35" i="35"/>
  <c r="I35" i="35"/>
  <c r="E35" i="35"/>
  <c r="AA34" i="35"/>
  <c r="Z34" i="35"/>
  <c r="Y34" i="35"/>
  <c r="U34" i="35"/>
  <c r="Q34" i="35"/>
  <c r="P34" i="35" s="1"/>
  <c r="O34" i="35"/>
  <c r="N34" i="35"/>
  <c r="M34" i="35"/>
  <c r="I34" i="35"/>
  <c r="E34" i="35"/>
  <c r="D34" i="35" s="1"/>
  <c r="AA33" i="35"/>
  <c r="Z33" i="35"/>
  <c r="Y33" i="35"/>
  <c r="U33" i="35"/>
  <c r="Q33" i="35"/>
  <c r="O33" i="35"/>
  <c r="N33" i="35"/>
  <c r="M33" i="35"/>
  <c r="I33" i="35"/>
  <c r="E33" i="35"/>
  <c r="AA29" i="35"/>
  <c r="Z29" i="35"/>
  <c r="Y29" i="35"/>
  <c r="U29" i="35"/>
  <c r="Q29" i="35"/>
  <c r="O29" i="35"/>
  <c r="N29" i="35"/>
  <c r="M29" i="35"/>
  <c r="I29" i="35"/>
  <c r="E29" i="35"/>
  <c r="D29" i="35" s="1"/>
  <c r="AA28" i="35"/>
  <c r="Z28" i="35"/>
  <c r="Y28" i="35"/>
  <c r="U28" i="35"/>
  <c r="Q28" i="35"/>
  <c r="P28" i="35" s="1"/>
  <c r="O28" i="35"/>
  <c r="N28" i="35"/>
  <c r="M28" i="35"/>
  <c r="I28" i="35"/>
  <c r="E28" i="35"/>
  <c r="AA27" i="35"/>
  <c r="Z27" i="35"/>
  <c r="Y27" i="35"/>
  <c r="U27" i="35"/>
  <c r="Q27" i="35"/>
  <c r="P27" i="35" s="1"/>
  <c r="O27" i="35"/>
  <c r="N27" i="35"/>
  <c r="M27" i="35"/>
  <c r="I27" i="35"/>
  <c r="E27" i="35"/>
  <c r="AA26" i="35"/>
  <c r="Z26" i="35"/>
  <c r="Y26" i="35"/>
  <c r="U26" i="35"/>
  <c r="Q26" i="35"/>
  <c r="O26" i="35"/>
  <c r="N26" i="35"/>
  <c r="M26" i="35"/>
  <c r="I26" i="35"/>
  <c r="E26" i="35"/>
  <c r="AA25" i="35"/>
  <c r="Z25" i="35"/>
  <c r="Y25" i="35"/>
  <c r="U25" i="35"/>
  <c r="Q25" i="35"/>
  <c r="O25" i="35"/>
  <c r="N25" i="35"/>
  <c r="M25" i="35"/>
  <c r="I25" i="35"/>
  <c r="E25" i="35"/>
  <c r="AA21" i="35"/>
  <c r="Z21" i="35"/>
  <c r="Y21" i="35"/>
  <c r="U21" i="35"/>
  <c r="Q21" i="35"/>
  <c r="P21" i="35" s="1"/>
  <c r="O21" i="35"/>
  <c r="N21" i="35"/>
  <c r="M21" i="35"/>
  <c r="I21" i="35"/>
  <c r="E21" i="35"/>
  <c r="AA20" i="35"/>
  <c r="Z20" i="35"/>
  <c r="Y20" i="35"/>
  <c r="U20" i="35"/>
  <c r="Q20" i="35"/>
  <c r="P20" i="35" s="1"/>
  <c r="O20" i="35"/>
  <c r="N20" i="35"/>
  <c r="M20" i="35"/>
  <c r="I20" i="35"/>
  <c r="E20" i="35"/>
  <c r="D20" i="35" s="1"/>
  <c r="AA19" i="35"/>
  <c r="Z19" i="35"/>
  <c r="Y19" i="35"/>
  <c r="U19" i="35"/>
  <c r="Q19" i="35"/>
  <c r="O19" i="35"/>
  <c r="N19" i="35"/>
  <c r="M19" i="35"/>
  <c r="I19" i="35"/>
  <c r="E19" i="35"/>
  <c r="AA18" i="35"/>
  <c r="Z18" i="35"/>
  <c r="Y18" i="35"/>
  <c r="U18" i="35"/>
  <c r="Q18" i="35"/>
  <c r="O18" i="35"/>
  <c r="N18" i="35"/>
  <c r="M18" i="35"/>
  <c r="I18" i="35"/>
  <c r="E18" i="35"/>
  <c r="D18" i="35" s="1"/>
  <c r="AA17" i="35"/>
  <c r="Z17" i="35"/>
  <c r="Y17" i="35"/>
  <c r="U17" i="35"/>
  <c r="Q17" i="35"/>
  <c r="O17" i="35"/>
  <c r="N17" i="35"/>
  <c r="M17" i="35"/>
  <c r="I17" i="35"/>
  <c r="E17" i="35"/>
  <c r="AA13" i="35"/>
  <c r="Z13" i="35"/>
  <c r="Y13" i="35"/>
  <c r="U13" i="35"/>
  <c r="Q13" i="35"/>
  <c r="P13" i="35" s="1"/>
  <c r="O13" i="35"/>
  <c r="N13" i="35"/>
  <c r="M13" i="35"/>
  <c r="I13" i="35"/>
  <c r="E13" i="35"/>
  <c r="AA12" i="35"/>
  <c r="Z12" i="35"/>
  <c r="Y12" i="35"/>
  <c r="U12" i="35"/>
  <c r="Q12" i="35"/>
  <c r="O12" i="35"/>
  <c r="N12" i="35"/>
  <c r="M12" i="35"/>
  <c r="I12" i="35"/>
  <c r="E12" i="35"/>
  <c r="D12" i="35" s="1"/>
  <c r="AA11" i="35"/>
  <c r="Z11" i="35"/>
  <c r="Y11" i="35"/>
  <c r="U11" i="35"/>
  <c r="Q11" i="35"/>
  <c r="O11" i="35"/>
  <c r="N11" i="35"/>
  <c r="M11" i="35"/>
  <c r="I11" i="35"/>
  <c r="E11" i="35"/>
  <c r="AA10" i="35"/>
  <c r="Z10" i="35"/>
  <c r="Y10" i="35"/>
  <c r="U10" i="35"/>
  <c r="Q10" i="35"/>
  <c r="P10" i="35" s="1"/>
  <c r="O10" i="35"/>
  <c r="N10" i="35"/>
  <c r="M10" i="35"/>
  <c r="I10" i="35"/>
  <c r="E10" i="35"/>
  <c r="AA9" i="35"/>
  <c r="Z9" i="35"/>
  <c r="Y9" i="35"/>
  <c r="U9" i="35"/>
  <c r="Q9" i="35"/>
  <c r="P9" i="35" s="1"/>
  <c r="O9" i="35"/>
  <c r="N9" i="35"/>
  <c r="M9" i="35"/>
  <c r="I9" i="35"/>
  <c r="E9" i="35"/>
  <c r="AF57" i="34"/>
  <c r="AE57" i="34"/>
  <c r="AD57" i="34"/>
  <c r="Z57" i="34"/>
  <c r="V57" i="34"/>
  <c r="P57" i="34"/>
  <c r="O57" i="34"/>
  <c r="N57" i="34"/>
  <c r="J57" i="34"/>
  <c r="F57" i="34"/>
  <c r="AF56" i="34"/>
  <c r="AE56" i="34"/>
  <c r="AD56" i="34"/>
  <c r="Z56" i="34"/>
  <c r="V56" i="34"/>
  <c r="P56" i="34"/>
  <c r="O56" i="34"/>
  <c r="N56" i="34"/>
  <c r="J56" i="34"/>
  <c r="F56" i="34"/>
  <c r="E56" i="34" s="1"/>
  <c r="AF55" i="34"/>
  <c r="AE55" i="34"/>
  <c r="AD55" i="34"/>
  <c r="Z55" i="34"/>
  <c r="V55" i="34"/>
  <c r="U55" i="34" s="1"/>
  <c r="P55" i="34"/>
  <c r="O55" i="34"/>
  <c r="N55" i="34"/>
  <c r="J55" i="34"/>
  <c r="F55" i="34"/>
  <c r="AF54" i="34"/>
  <c r="AE54" i="34"/>
  <c r="AD54" i="34"/>
  <c r="Z54" i="34"/>
  <c r="V54" i="34"/>
  <c r="U54" i="34" s="1"/>
  <c r="P54" i="34"/>
  <c r="O54" i="34"/>
  <c r="N54" i="34"/>
  <c r="J54" i="34"/>
  <c r="F54" i="34"/>
  <c r="E54" i="34" s="1"/>
  <c r="AF53" i="34"/>
  <c r="AE53" i="34"/>
  <c r="AD53" i="34"/>
  <c r="Z53" i="34"/>
  <c r="V53" i="34"/>
  <c r="P53" i="34"/>
  <c r="O53" i="34"/>
  <c r="N53" i="34"/>
  <c r="J53" i="34"/>
  <c r="F53" i="34"/>
  <c r="E53" i="34" s="1"/>
  <c r="AF49" i="34"/>
  <c r="AE49" i="34"/>
  <c r="AD49" i="34"/>
  <c r="Z49" i="34"/>
  <c r="V49" i="34"/>
  <c r="P49" i="34"/>
  <c r="O49" i="34"/>
  <c r="N49" i="34"/>
  <c r="J49" i="34"/>
  <c r="F49" i="34"/>
  <c r="E49" i="34" s="1"/>
  <c r="AF48" i="34"/>
  <c r="AE48" i="34"/>
  <c r="AD48" i="34"/>
  <c r="Z48" i="34"/>
  <c r="V48" i="34"/>
  <c r="U48" i="34"/>
  <c r="P48" i="34"/>
  <c r="O48" i="34"/>
  <c r="N48" i="34"/>
  <c r="J48" i="34"/>
  <c r="F48" i="34"/>
  <c r="AF47" i="34"/>
  <c r="AE47" i="34"/>
  <c r="AD47" i="34"/>
  <c r="Z47" i="34"/>
  <c r="V47" i="34"/>
  <c r="U47" i="34" s="1"/>
  <c r="P47" i="34"/>
  <c r="O47" i="34"/>
  <c r="N47" i="34"/>
  <c r="J47" i="34"/>
  <c r="F47" i="34"/>
  <c r="E47" i="34" s="1"/>
  <c r="AF46" i="34"/>
  <c r="AE46" i="34"/>
  <c r="AD46" i="34"/>
  <c r="Z46" i="34"/>
  <c r="V46" i="34"/>
  <c r="P46" i="34"/>
  <c r="O46" i="34"/>
  <c r="N46" i="34"/>
  <c r="J46" i="34"/>
  <c r="F46" i="34"/>
  <c r="AF45" i="34"/>
  <c r="AE45" i="34"/>
  <c r="AD45" i="34"/>
  <c r="Z45" i="34"/>
  <c r="V45" i="34"/>
  <c r="U45" i="34" s="1"/>
  <c r="P45" i="34"/>
  <c r="O45" i="34"/>
  <c r="N45" i="34"/>
  <c r="J45" i="34"/>
  <c r="F45" i="34"/>
  <c r="E45" i="34" s="1"/>
  <c r="AF40" i="34"/>
  <c r="AE40" i="34"/>
  <c r="AD40" i="34"/>
  <c r="Z40" i="34"/>
  <c r="V40" i="34"/>
  <c r="U40" i="34" s="1"/>
  <c r="P40" i="34"/>
  <c r="O40" i="34"/>
  <c r="N40" i="34"/>
  <c r="J40" i="34"/>
  <c r="F40" i="34"/>
  <c r="AF39" i="34"/>
  <c r="AE39" i="34"/>
  <c r="AD39" i="34"/>
  <c r="Z39" i="34"/>
  <c r="V39" i="34"/>
  <c r="U39" i="34" s="1"/>
  <c r="P39" i="34"/>
  <c r="O39" i="34"/>
  <c r="N39" i="34"/>
  <c r="J39" i="34"/>
  <c r="F39" i="34"/>
  <c r="E39" i="34" s="1"/>
  <c r="AF38" i="34"/>
  <c r="AE38" i="34"/>
  <c r="AD38" i="34"/>
  <c r="Z38" i="34"/>
  <c r="V38" i="34"/>
  <c r="P38" i="34"/>
  <c r="O38" i="34"/>
  <c r="N38" i="34"/>
  <c r="J38" i="34"/>
  <c r="F38" i="34"/>
  <c r="E38" i="34" s="1"/>
  <c r="AF37" i="34"/>
  <c r="AE37" i="34"/>
  <c r="AD37" i="34"/>
  <c r="Z37" i="34"/>
  <c r="V37" i="34"/>
  <c r="P37" i="34"/>
  <c r="O37" i="34"/>
  <c r="N37" i="34"/>
  <c r="J37" i="34"/>
  <c r="F37" i="34"/>
  <c r="AF36" i="34"/>
  <c r="AE36" i="34"/>
  <c r="AD36" i="34"/>
  <c r="Z36" i="34"/>
  <c r="V36" i="34"/>
  <c r="U36" i="34"/>
  <c r="P36" i="34"/>
  <c r="O36" i="34"/>
  <c r="N36" i="34"/>
  <c r="J36" i="34"/>
  <c r="F36" i="34"/>
  <c r="AF32" i="34"/>
  <c r="AE32" i="34"/>
  <c r="AD32" i="34"/>
  <c r="Z32" i="34"/>
  <c r="V32" i="34"/>
  <c r="U32" i="34" s="1"/>
  <c r="P32" i="34"/>
  <c r="O32" i="34"/>
  <c r="N32" i="34"/>
  <c r="J32" i="34"/>
  <c r="F32" i="34"/>
  <c r="E32" i="34" s="1"/>
  <c r="AF31" i="34"/>
  <c r="AE31" i="34"/>
  <c r="AD31" i="34"/>
  <c r="Z31" i="34"/>
  <c r="V31" i="34"/>
  <c r="P31" i="34"/>
  <c r="O31" i="34"/>
  <c r="N31" i="34"/>
  <c r="J31" i="34"/>
  <c r="F31" i="34"/>
  <c r="AF30" i="34"/>
  <c r="AE30" i="34"/>
  <c r="AD30" i="34"/>
  <c r="Z30" i="34"/>
  <c r="V30" i="34"/>
  <c r="U30" i="34" s="1"/>
  <c r="P30" i="34"/>
  <c r="O30" i="34"/>
  <c r="N30" i="34"/>
  <c r="J30" i="34"/>
  <c r="F30" i="34"/>
  <c r="E30" i="34" s="1"/>
  <c r="AF29" i="34"/>
  <c r="AE29" i="34"/>
  <c r="AD29" i="34"/>
  <c r="Z29" i="34"/>
  <c r="V29" i="34"/>
  <c r="U29" i="34" s="1"/>
  <c r="P29" i="34"/>
  <c r="O29" i="34"/>
  <c r="N29" i="34"/>
  <c r="J29" i="34"/>
  <c r="F29" i="34"/>
  <c r="AF28" i="34"/>
  <c r="AE28" i="34"/>
  <c r="AD28" i="34"/>
  <c r="Z28" i="34"/>
  <c r="V28" i="34"/>
  <c r="U28" i="34" s="1"/>
  <c r="P28" i="34"/>
  <c r="O28" i="34"/>
  <c r="N28" i="34"/>
  <c r="J28" i="34"/>
  <c r="F28" i="34"/>
  <c r="AF23" i="34"/>
  <c r="AE23" i="34"/>
  <c r="AD23" i="34"/>
  <c r="Z23" i="34"/>
  <c r="V23" i="34"/>
  <c r="P23" i="34"/>
  <c r="O23" i="34"/>
  <c r="N23" i="34"/>
  <c r="J23" i="34"/>
  <c r="F23" i="34"/>
  <c r="E23" i="34" s="1"/>
  <c r="AF22" i="34"/>
  <c r="AE22" i="34"/>
  <c r="AD22" i="34"/>
  <c r="Z22" i="34"/>
  <c r="V22" i="34"/>
  <c r="P22" i="34"/>
  <c r="O22" i="34"/>
  <c r="N22" i="34"/>
  <c r="J22" i="34"/>
  <c r="F22" i="34"/>
  <c r="AF21" i="34"/>
  <c r="AE21" i="34"/>
  <c r="AD21" i="34"/>
  <c r="Z21" i="34"/>
  <c r="V21" i="34"/>
  <c r="U21" i="34"/>
  <c r="P21" i="34"/>
  <c r="O21" i="34"/>
  <c r="N21" i="34"/>
  <c r="J21" i="34"/>
  <c r="F21" i="34"/>
  <c r="AF20" i="34"/>
  <c r="AE20" i="34"/>
  <c r="AD20" i="34"/>
  <c r="Z20" i="34"/>
  <c r="V20" i="34"/>
  <c r="U20" i="34"/>
  <c r="P20" i="34"/>
  <c r="O20" i="34"/>
  <c r="N20" i="34"/>
  <c r="J20" i="34"/>
  <c r="F20" i="34"/>
  <c r="E20" i="34" s="1"/>
  <c r="AF19" i="34"/>
  <c r="AE19" i="34"/>
  <c r="AD19" i="34"/>
  <c r="Z19" i="34"/>
  <c r="V19" i="34"/>
  <c r="P19" i="34"/>
  <c r="O19" i="34"/>
  <c r="N19" i="34"/>
  <c r="J19" i="34"/>
  <c r="F19" i="34"/>
  <c r="AF15" i="34"/>
  <c r="AE15" i="34"/>
  <c r="AD15" i="34"/>
  <c r="Z15" i="34"/>
  <c r="V15" i="34"/>
  <c r="U15" i="34" s="1"/>
  <c r="P15" i="34"/>
  <c r="O15" i="34"/>
  <c r="N15" i="34"/>
  <c r="J15" i="34"/>
  <c r="F15" i="34"/>
  <c r="E15" i="34" s="1"/>
  <c r="AF14" i="34"/>
  <c r="AE14" i="34"/>
  <c r="AD14" i="34"/>
  <c r="Z14" i="34"/>
  <c r="V14" i="34"/>
  <c r="U14" i="34" s="1"/>
  <c r="P14" i="34"/>
  <c r="O14" i="34"/>
  <c r="N14" i="34"/>
  <c r="J14" i="34"/>
  <c r="F14" i="34"/>
  <c r="AF13" i="34"/>
  <c r="AE13" i="34"/>
  <c r="AD13" i="34"/>
  <c r="Z13" i="34"/>
  <c r="V13" i="34"/>
  <c r="U13" i="34" s="1"/>
  <c r="P13" i="34"/>
  <c r="O13" i="34"/>
  <c r="N13" i="34"/>
  <c r="J13" i="34"/>
  <c r="F13" i="34"/>
  <c r="E13" i="34" s="1"/>
  <c r="AF12" i="34"/>
  <c r="AE12" i="34"/>
  <c r="AD12" i="34"/>
  <c r="Z12" i="34"/>
  <c r="V12" i="34"/>
  <c r="P12" i="34"/>
  <c r="O12" i="34"/>
  <c r="N12" i="34"/>
  <c r="J12" i="34"/>
  <c r="F12" i="34"/>
  <c r="E12" i="34" s="1"/>
  <c r="AF11" i="34"/>
  <c r="AE11" i="34"/>
  <c r="AD11" i="34"/>
  <c r="Z11" i="34"/>
  <c r="V11" i="34"/>
  <c r="P11" i="34"/>
  <c r="O11" i="34"/>
  <c r="N11" i="34"/>
  <c r="J11" i="34"/>
  <c r="F11" i="34"/>
  <c r="E11" i="34" s="1"/>
  <c r="AB30" i="33"/>
  <c r="AA30" i="33"/>
  <c r="Z30" i="33"/>
  <c r="V30" i="33"/>
  <c r="R30" i="33"/>
  <c r="Q30" i="33" s="1"/>
  <c r="P30" i="33"/>
  <c r="O30" i="33"/>
  <c r="N30" i="33"/>
  <c r="J30" i="33"/>
  <c r="F30" i="33"/>
  <c r="AB29" i="33"/>
  <c r="AA29" i="33"/>
  <c r="Z29" i="33"/>
  <c r="V29" i="33"/>
  <c r="R29" i="33"/>
  <c r="P29" i="33"/>
  <c r="O29" i="33"/>
  <c r="N29" i="33"/>
  <c r="J29" i="33"/>
  <c r="F29" i="33"/>
  <c r="AB28" i="33"/>
  <c r="AA28" i="33"/>
  <c r="Z28" i="33"/>
  <c r="V28" i="33"/>
  <c r="R28" i="33"/>
  <c r="P28" i="33"/>
  <c r="O28" i="33"/>
  <c r="N28" i="33"/>
  <c r="J28" i="33"/>
  <c r="F28" i="33"/>
  <c r="E28" i="33" s="1"/>
  <c r="AB27" i="33"/>
  <c r="AA27" i="33"/>
  <c r="Z27" i="33"/>
  <c r="V27" i="33"/>
  <c r="R27" i="33"/>
  <c r="P27" i="33"/>
  <c r="O27" i="33"/>
  <c r="N27" i="33"/>
  <c r="J27" i="33"/>
  <c r="F27" i="33"/>
  <c r="AB26" i="33"/>
  <c r="AA26" i="33"/>
  <c r="Z26" i="33"/>
  <c r="V26" i="33"/>
  <c r="R26" i="33"/>
  <c r="Q26" i="33"/>
  <c r="P26" i="33"/>
  <c r="O26" i="33"/>
  <c r="N26" i="33"/>
  <c r="J26" i="33"/>
  <c r="F26" i="33"/>
  <c r="AB25" i="33"/>
  <c r="AA25" i="33"/>
  <c r="Z25" i="33"/>
  <c r="V25" i="33"/>
  <c r="R25" i="33"/>
  <c r="P25" i="33"/>
  <c r="O25" i="33"/>
  <c r="N25" i="33"/>
  <c r="J25" i="33"/>
  <c r="F25" i="33"/>
  <c r="AB24" i="33"/>
  <c r="AA24" i="33"/>
  <c r="Z24" i="33"/>
  <c r="V24" i="33"/>
  <c r="R24" i="33"/>
  <c r="P24" i="33"/>
  <c r="O24" i="33"/>
  <c r="N24" i="33"/>
  <c r="J24" i="33"/>
  <c r="F24" i="33"/>
  <c r="AB23" i="33"/>
  <c r="AA23" i="33"/>
  <c r="Z23" i="33"/>
  <c r="V23" i="33"/>
  <c r="R23" i="33"/>
  <c r="P23" i="33"/>
  <c r="O23" i="33"/>
  <c r="N23" i="33"/>
  <c r="J23" i="33"/>
  <c r="F23" i="33"/>
  <c r="AB22" i="33"/>
  <c r="AA22" i="33"/>
  <c r="Z22" i="33"/>
  <c r="V22" i="33"/>
  <c r="R22" i="33"/>
  <c r="P22" i="33"/>
  <c r="O22" i="33"/>
  <c r="N22" i="33"/>
  <c r="J22" i="33"/>
  <c r="F22" i="33"/>
  <c r="AB21" i="33"/>
  <c r="AA21" i="33"/>
  <c r="Z21" i="33"/>
  <c r="V21" i="33"/>
  <c r="R21" i="33"/>
  <c r="P21" i="33"/>
  <c r="O21" i="33"/>
  <c r="N21" i="33"/>
  <c r="J21" i="33"/>
  <c r="F21" i="33"/>
  <c r="E21" i="33" s="1"/>
  <c r="AB18" i="33"/>
  <c r="AA18" i="33"/>
  <c r="Z18" i="33"/>
  <c r="V18" i="33"/>
  <c r="R18" i="33"/>
  <c r="P18" i="33"/>
  <c r="O18" i="33"/>
  <c r="N18" i="33"/>
  <c r="J18" i="33"/>
  <c r="F18" i="33"/>
  <c r="AB17" i="33"/>
  <c r="AA17" i="33"/>
  <c r="Z17" i="33"/>
  <c r="V17" i="33"/>
  <c r="R17" i="33"/>
  <c r="P17" i="33"/>
  <c r="O17" i="33"/>
  <c r="N17" i="33"/>
  <c r="J17" i="33"/>
  <c r="F17" i="33"/>
  <c r="E17" i="33" s="1"/>
  <c r="AB14" i="33"/>
  <c r="AA14" i="33"/>
  <c r="Z14" i="33"/>
  <c r="V14" i="33"/>
  <c r="R14" i="33"/>
  <c r="Q14" i="33" s="1"/>
  <c r="P14" i="33"/>
  <c r="O14" i="33"/>
  <c r="N14" i="33"/>
  <c r="J14" i="33"/>
  <c r="F14" i="33"/>
  <c r="AB13" i="33"/>
  <c r="AA13" i="33"/>
  <c r="Z13" i="33"/>
  <c r="V13" i="33"/>
  <c r="R13" i="33"/>
  <c r="Q13" i="33"/>
  <c r="P13" i="33"/>
  <c r="O13" i="33"/>
  <c r="N13" i="33"/>
  <c r="J13" i="33"/>
  <c r="F13" i="33"/>
  <c r="AB12" i="33"/>
  <c r="AA12" i="33"/>
  <c r="Z12" i="33"/>
  <c r="V12" i="33"/>
  <c r="R12" i="33"/>
  <c r="P12" i="33"/>
  <c r="O12" i="33"/>
  <c r="N12" i="33"/>
  <c r="J12" i="33"/>
  <c r="F12" i="33"/>
  <c r="AB11" i="33"/>
  <c r="AA11" i="33"/>
  <c r="Z11" i="33"/>
  <c r="V11" i="33"/>
  <c r="R11" i="33"/>
  <c r="Q11" i="33" s="1"/>
  <c r="P11" i="33"/>
  <c r="O11" i="33"/>
  <c r="N11" i="33"/>
  <c r="J11" i="33"/>
  <c r="F11" i="33"/>
  <c r="AB10" i="33"/>
  <c r="AA10" i="33"/>
  <c r="Z10" i="33"/>
  <c r="V10" i="33"/>
  <c r="R10" i="33"/>
  <c r="P10" i="33"/>
  <c r="O10" i="33"/>
  <c r="N10" i="33"/>
  <c r="J10" i="33"/>
  <c r="F10" i="33"/>
  <c r="AB9" i="33"/>
  <c r="AA9" i="33"/>
  <c r="Z9" i="33"/>
  <c r="V9" i="33"/>
  <c r="R9" i="33"/>
  <c r="Q9" i="33" s="1"/>
  <c r="P9" i="33"/>
  <c r="O9" i="33"/>
  <c r="N9" i="33"/>
  <c r="J9" i="33"/>
  <c r="F9" i="33"/>
  <c r="AB8" i="33"/>
  <c r="AA8" i="33"/>
  <c r="Z8" i="33"/>
  <c r="V8" i="33"/>
  <c r="R8" i="33"/>
  <c r="P8" i="33"/>
  <c r="O8" i="33"/>
  <c r="N8" i="33"/>
  <c r="J8" i="33"/>
  <c r="F8" i="33"/>
  <c r="AA43" i="32"/>
  <c r="Z43" i="32"/>
  <c r="Y43" i="32"/>
  <c r="U43" i="32"/>
  <c r="Q43" i="32"/>
  <c r="P43" i="32" s="1"/>
  <c r="O43" i="32"/>
  <c r="N43" i="32"/>
  <c r="M43" i="32"/>
  <c r="I43" i="32"/>
  <c r="E43" i="32"/>
  <c r="AA42" i="32"/>
  <c r="Z42" i="32"/>
  <c r="Y42" i="32"/>
  <c r="U42" i="32"/>
  <c r="P42" i="32" s="1"/>
  <c r="Q42" i="32"/>
  <c r="O42" i="32"/>
  <c r="N42" i="32"/>
  <c r="M42" i="32"/>
  <c r="I42" i="32"/>
  <c r="E42" i="32"/>
  <c r="AA41" i="32"/>
  <c r="Z41" i="32"/>
  <c r="Y41" i="32"/>
  <c r="U41" i="32"/>
  <c r="Q41" i="32"/>
  <c r="P41" i="32" s="1"/>
  <c r="O41" i="32"/>
  <c r="N41" i="32"/>
  <c r="M41" i="32"/>
  <c r="I41" i="32"/>
  <c r="E41" i="32"/>
  <c r="AA39" i="32"/>
  <c r="Z39" i="32"/>
  <c r="Y39" i="32"/>
  <c r="U39" i="32"/>
  <c r="Q39" i="32"/>
  <c r="O39" i="32"/>
  <c r="N39" i="32"/>
  <c r="M39" i="32"/>
  <c r="I39" i="32"/>
  <c r="E39" i="32"/>
  <c r="AA38" i="32"/>
  <c r="Z38" i="32"/>
  <c r="Y38" i="32"/>
  <c r="U38" i="32"/>
  <c r="Q38" i="32"/>
  <c r="O38" i="32"/>
  <c r="N38" i="32"/>
  <c r="M38" i="32"/>
  <c r="I38" i="32"/>
  <c r="E38" i="32"/>
  <c r="AA37" i="32"/>
  <c r="Z37" i="32"/>
  <c r="Y37" i="32"/>
  <c r="U37" i="32"/>
  <c r="Q37" i="32"/>
  <c r="P37" i="32" s="1"/>
  <c r="O37" i="32"/>
  <c r="N37" i="32"/>
  <c r="M37" i="32"/>
  <c r="I37" i="32"/>
  <c r="D37" i="32" s="1"/>
  <c r="E37" i="32"/>
  <c r="AA35" i="32"/>
  <c r="Z35" i="32"/>
  <c r="Y35" i="32"/>
  <c r="U35" i="32"/>
  <c r="Q35" i="32"/>
  <c r="P35" i="32"/>
  <c r="O35" i="32"/>
  <c r="N35" i="32"/>
  <c r="M35" i="32"/>
  <c r="I35" i="32"/>
  <c r="E35" i="32"/>
  <c r="AA34" i="32"/>
  <c r="Z34" i="32"/>
  <c r="Y34" i="32"/>
  <c r="U34" i="32"/>
  <c r="Q34" i="32"/>
  <c r="O34" i="32"/>
  <c r="N34" i="32"/>
  <c r="M34" i="32"/>
  <c r="I34" i="32"/>
  <c r="E34" i="32"/>
  <c r="AA33" i="32"/>
  <c r="Z33" i="32"/>
  <c r="Y33" i="32"/>
  <c r="U33" i="32"/>
  <c r="Q33" i="32"/>
  <c r="O33" i="32"/>
  <c r="N33" i="32"/>
  <c r="M33" i="32"/>
  <c r="I33" i="32"/>
  <c r="E33" i="32"/>
  <c r="AA31" i="32"/>
  <c r="Z31" i="32"/>
  <c r="Y31" i="32"/>
  <c r="U31" i="32"/>
  <c r="Q31" i="32"/>
  <c r="O31" i="32"/>
  <c r="N31" i="32"/>
  <c r="M31" i="32"/>
  <c r="I31" i="32"/>
  <c r="E31" i="32"/>
  <c r="AA30" i="32"/>
  <c r="Z30" i="32"/>
  <c r="Y30" i="32"/>
  <c r="U30" i="32"/>
  <c r="Q30" i="32"/>
  <c r="P30" i="32" s="1"/>
  <c r="O30" i="32"/>
  <c r="N30" i="32"/>
  <c r="M30" i="32"/>
  <c r="I30" i="32"/>
  <c r="E30" i="32"/>
  <c r="AA29" i="32"/>
  <c r="Z29" i="32"/>
  <c r="Y29" i="32"/>
  <c r="U29" i="32"/>
  <c r="Q29" i="32"/>
  <c r="O29" i="32"/>
  <c r="N29" i="32"/>
  <c r="M29" i="32"/>
  <c r="I29" i="32"/>
  <c r="E29" i="32"/>
  <c r="AA27" i="32"/>
  <c r="Z27" i="32"/>
  <c r="Y27" i="32"/>
  <c r="U27" i="32"/>
  <c r="Q27" i="32"/>
  <c r="O27" i="32"/>
  <c r="N27" i="32"/>
  <c r="M27" i="32"/>
  <c r="I27" i="32"/>
  <c r="E27" i="32"/>
  <c r="AA26" i="32"/>
  <c r="Z26" i="32"/>
  <c r="Y26" i="32"/>
  <c r="U26" i="32"/>
  <c r="Q26" i="32"/>
  <c r="P26" i="32" s="1"/>
  <c r="O26" i="32"/>
  <c r="N26" i="32"/>
  <c r="M26" i="32"/>
  <c r="I26" i="32"/>
  <c r="E26" i="32"/>
  <c r="AA25" i="32"/>
  <c r="Z25" i="32"/>
  <c r="Y25" i="32"/>
  <c r="U25" i="32"/>
  <c r="Q25" i="32"/>
  <c r="P25" i="32" s="1"/>
  <c r="O25" i="32"/>
  <c r="N25" i="32"/>
  <c r="M25" i="32"/>
  <c r="I25" i="32"/>
  <c r="E25" i="32"/>
  <c r="AA23" i="32"/>
  <c r="Z23" i="32"/>
  <c r="Y23" i="32"/>
  <c r="U23" i="32"/>
  <c r="Q23" i="32"/>
  <c r="P23" i="32" s="1"/>
  <c r="O23" i="32"/>
  <c r="N23" i="32"/>
  <c r="M23" i="32"/>
  <c r="I23" i="32"/>
  <c r="E23" i="32"/>
  <c r="AA22" i="32"/>
  <c r="Z22" i="32"/>
  <c r="Y22" i="32"/>
  <c r="U22" i="32"/>
  <c r="Q22" i="32"/>
  <c r="O22" i="32"/>
  <c r="N22" i="32"/>
  <c r="M22" i="32"/>
  <c r="I22" i="32"/>
  <c r="E22" i="32"/>
  <c r="AA21" i="32"/>
  <c r="Z21" i="32"/>
  <c r="Y21" i="32"/>
  <c r="U21" i="32"/>
  <c r="Q21" i="32"/>
  <c r="P21" i="32" s="1"/>
  <c r="O21" i="32"/>
  <c r="N21" i="32"/>
  <c r="M21" i="32"/>
  <c r="I21" i="32"/>
  <c r="D21" i="32" s="1"/>
  <c r="E21" i="32"/>
  <c r="AA19" i="32"/>
  <c r="Z19" i="32"/>
  <c r="Y19" i="32"/>
  <c r="U19" i="32"/>
  <c r="Q19" i="32"/>
  <c r="P19" i="32" s="1"/>
  <c r="O19" i="32"/>
  <c r="N19" i="32"/>
  <c r="M19" i="32"/>
  <c r="I19" i="32"/>
  <c r="E19" i="32"/>
  <c r="AA18" i="32"/>
  <c r="Z18" i="32"/>
  <c r="Y18" i="32"/>
  <c r="U18" i="32"/>
  <c r="Q18" i="32"/>
  <c r="O18" i="32"/>
  <c r="N18" i="32"/>
  <c r="M18" i="32"/>
  <c r="I18" i="32"/>
  <c r="E18" i="32"/>
  <c r="AA17" i="32"/>
  <c r="Z17" i="32"/>
  <c r="Y17" i="32"/>
  <c r="U17" i="32"/>
  <c r="Q17" i="32"/>
  <c r="O17" i="32"/>
  <c r="N17" i="32"/>
  <c r="M17" i="32"/>
  <c r="I17" i="32"/>
  <c r="E17" i="32"/>
  <c r="AA16" i="32"/>
  <c r="Z16" i="32"/>
  <c r="Y16" i="32"/>
  <c r="P16" i="32"/>
  <c r="AA15" i="32"/>
  <c r="Z15" i="32"/>
  <c r="Y15" i="32"/>
  <c r="U15" i="32"/>
  <c r="Q15" i="32"/>
  <c r="O15" i="32"/>
  <c r="N15" i="32"/>
  <c r="M15" i="32"/>
  <c r="I15" i="32"/>
  <c r="E15" i="32"/>
  <c r="AA14" i="32"/>
  <c r="Z14" i="32"/>
  <c r="Y14" i="32"/>
  <c r="U14" i="32"/>
  <c r="Q14" i="32"/>
  <c r="O14" i="32"/>
  <c r="N14" i="32"/>
  <c r="M14" i="32"/>
  <c r="I14" i="32"/>
  <c r="E14" i="32"/>
  <c r="AA13" i="32"/>
  <c r="Z13" i="32"/>
  <c r="Y13" i="32"/>
  <c r="U13" i="32"/>
  <c r="Q13" i="32"/>
  <c r="O13" i="32"/>
  <c r="N13" i="32"/>
  <c r="M13" i="32"/>
  <c r="I13" i="32"/>
  <c r="E13" i="32"/>
  <c r="AA11" i="32"/>
  <c r="Z11" i="32"/>
  <c r="Y11" i="32"/>
  <c r="U11" i="32"/>
  <c r="Q11" i="32"/>
  <c r="P11" i="32" s="1"/>
  <c r="O11" i="32"/>
  <c r="N11" i="32"/>
  <c r="M11" i="32"/>
  <c r="I11" i="32"/>
  <c r="E11" i="32"/>
  <c r="AA10" i="32"/>
  <c r="Z10" i="32"/>
  <c r="Y10" i="32"/>
  <c r="U10" i="32"/>
  <c r="P10" i="32" s="1"/>
  <c r="Q10" i="32"/>
  <c r="O10" i="32"/>
  <c r="N10" i="32"/>
  <c r="M10" i="32"/>
  <c r="I10" i="32"/>
  <c r="E10" i="32"/>
  <c r="AA9" i="32"/>
  <c r="Z9" i="32"/>
  <c r="Y9" i="32"/>
  <c r="U9" i="32"/>
  <c r="Q9" i="32"/>
  <c r="O9" i="32"/>
  <c r="N9" i="32"/>
  <c r="M9" i="32"/>
  <c r="I9" i="32"/>
  <c r="E9" i="32"/>
  <c r="U43" i="31"/>
  <c r="T43" i="31"/>
  <c r="N43" i="31"/>
  <c r="M43" i="31" s="1"/>
  <c r="L43" i="31"/>
  <c r="K43" i="31"/>
  <c r="H43" i="31"/>
  <c r="E43" i="31"/>
  <c r="U42" i="31"/>
  <c r="T42" i="31"/>
  <c r="N42" i="31"/>
  <c r="M42" i="31" s="1"/>
  <c r="L42" i="31"/>
  <c r="K42" i="31"/>
  <c r="H42" i="31"/>
  <c r="E42" i="31"/>
  <c r="U41" i="31"/>
  <c r="T41" i="31"/>
  <c r="N41" i="31"/>
  <c r="M41" i="31" s="1"/>
  <c r="L41" i="31"/>
  <c r="K41" i="31"/>
  <c r="H41" i="31"/>
  <c r="E41" i="31"/>
  <c r="L40" i="31"/>
  <c r="K40" i="31"/>
  <c r="D40" i="31"/>
  <c r="U39" i="31"/>
  <c r="T39" i="31"/>
  <c r="N39" i="31"/>
  <c r="M39" i="31" s="1"/>
  <c r="L39" i="31"/>
  <c r="K39" i="31"/>
  <c r="H39" i="31"/>
  <c r="E39" i="31"/>
  <c r="U38" i="31"/>
  <c r="T38" i="31"/>
  <c r="N38" i="31"/>
  <c r="M38" i="31"/>
  <c r="L38" i="31"/>
  <c r="K38" i="31"/>
  <c r="H38" i="31"/>
  <c r="E38" i="31"/>
  <c r="D38" i="31" s="1"/>
  <c r="U37" i="31"/>
  <c r="T37" i="31"/>
  <c r="N37" i="31"/>
  <c r="M37" i="31" s="1"/>
  <c r="L37" i="31"/>
  <c r="K37" i="31"/>
  <c r="H37" i="31"/>
  <c r="E37" i="31"/>
  <c r="U36" i="31"/>
  <c r="L36" i="31"/>
  <c r="K36" i="31"/>
  <c r="D36" i="31"/>
  <c r="U35" i="31"/>
  <c r="T35" i="31"/>
  <c r="N35" i="31"/>
  <c r="M35" i="31" s="1"/>
  <c r="L35" i="31"/>
  <c r="K35" i="31"/>
  <c r="H35" i="31"/>
  <c r="E35" i="31"/>
  <c r="U34" i="31"/>
  <c r="T34" i="31"/>
  <c r="N34" i="31"/>
  <c r="M34" i="31" s="1"/>
  <c r="L34" i="31"/>
  <c r="K34" i="31"/>
  <c r="H34" i="31"/>
  <c r="E34" i="31"/>
  <c r="U33" i="31"/>
  <c r="T33" i="31"/>
  <c r="N33" i="31"/>
  <c r="M33" i="31" s="1"/>
  <c r="L33" i="31"/>
  <c r="K33" i="31"/>
  <c r="H33" i="31"/>
  <c r="E33" i="31"/>
  <c r="L32" i="31"/>
  <c r="K32" i="31"/>
  <c r="D32" i="31"/>
  <c r="U31" i="31"/>
  <c r="T31" i="31"/>
  <c r="N31" i="31"/>
  <c r="M31" i="31" s="1"/>
  <c r="L31" i="31"/>
  <c r="K31" i="31"/>
  <c r="H31" i="31"/>
  <c r="E31" i="31"/>
  <c r="U30" i="31"/>
  <c r="T30" i="31"/>
  <c r="N30" i="31"/>
  <c r="M30" i="31" s="1"/>
  <c r="L30" i="31"/>
  <c r="K30" i="31"/>
  <c r="H30" i="31"/>
  <c r="E30" i="31"/>
  <c r="U29" i="31"/>
  <c r="T29" i="31"/>
  <c r="N29" i="31"/>
  <c r="M29" i="31" s="1"/>
  <c r="L29" i="31"/>
  <c r="K29" i="31"/>
  <c r="H29" i="31"/>
  <c r="E29" i="31"/>
  <c r="U28" i="31"/>
  <c r="L28" i="31"/>
  <c r="K28" i="31"/>
  <c r="D28" i="31"/>
  <c r="U27" i="31"/>
  <c r="T27" i="31"/>
  <c r="N27" i="31"/>
  <c r="M27" i="31" s="1"/>
  <c r="L27" i="31"/>
  <c r="K27" i="31"/>
  <c r="H27" i="31"/>
  <c r="E27" i="31"/>
  <c r="D27" i="31" s="1"/>
  <c r="U26" i="31"/>
  <c r="T26" i="31"/>
  <c r="N26" i="31"/>
  <c r="M26" i="31" s="1"/>
  <c r="L26" i="31"/>
  <c r="K26" i="31"/>
  <c r="H26" i="31"/>
  <c r="E26" i="31"/>
  <c r="U25" i="31"/>
  <c r="T25" i="31"/>
  <c r="N25" i="31"/>
  <c r="M25" i="31" s="1"/>
  <c r="L25" i="31"/>
  <c r="K25" i="31"/>
  <c r="H25" i="31"/>
  <c r="E25" i="31"/>
  <c r="L24" i="31"/>
  <c r="K24" i="31"/>
  <c r="D24" i="31"/>
  <c r="U23" i="31"/>
  <c r="T23" i="31"/>
  <c r="N23" i="31"/>
  <c r="M23" i="31" s="1"/>
  <c r="L23" i="31"/>
  <c r="K23" i="31"/>
  <c r="H23" i="31"/>
  <c r="E23" i="31"/>
  <c r="D23" i="31" s="1"/>
  <c r="U22" i="31"/>
  <c r="T22" i="31"/>
  <c r="N22" i="31"/>
  <c r="M22" i="31" s="1"/>
  <c r="L22" i="31"/>
  <c r="K22" i="31"/>
  <c r="H22" i="31"/>
  <c r="E22" i="31"/>
  <c r="U21" i="31"/>
  <c r="T21" i="31"/>
  <c r="N21" i="31"/>
  <c r="M21" i="31" s="1"/>
  <c r="L21" i="31"/>
  <c r="K21" i="31"/>
  <c r="H21" i="31"/>
  <c r="E21" i="31"/>
  <c r="L20" i="31"/>
  <c r="K20" i="31"/>
  <c r="D20" i="31"/>
  <c r="U19" i="31"/>
  <c r="T19" i="31"/>
  <c r="N19" i="31"/>
  <c r="M19" i="31" s="1"/>
  <c r="L19" i="31"/>
  <c r="K19" i="31"/>
  <c r="H19" i="31"/>
  <c r="E19" i="31"/>
  <c r="U18" i="31"/>
  <c r="T18" i="31"/>
  <c r="N18" i="31"/>
  <c r="M18" i="31" s="1"/>
  <c r="L18" i="31"/>
  <c r="K18" i="31"/>
  <c r="H18" i="31"/>
  <c r="E18" i="31"/>
  <c r="U17" i="31"/>
  <c r="T17" i="31"/>
  <c r="N17" i="31"/>
  <c r="M17" i="31" s="1"/>
  <c r="L17" i="31"/>
  <c r="K17" i="31"/>
  <c r="H17" i="31"/>
  <c r="E17" i="31"/>
  <c r="L16" i="31"/>
  <c r="K16" i="31"/>
  <c r="D16" i="31"/>
  <c r="U15" i="31"/>
  <c r="T15" i="31"/>
  <c r="N15" i="31"/>
  <c r="M15" i="31" s="1"/>
  <c r="L15" i="31"/>
  <c r="K15" i="31"/>
  <c r="H15" i="31"/>
  <c r="E15" i="31"/>
  <c r="D15" i="31" s="1"/>
  <c r="U14" i="31"/>
  <c r="T14" i="31"/>
  <c r="N14" i="31"/>
  <c r="M14" i="31" s="1"/>
  <c r="L14" i="31"/>
  <c r="K14" i="31"/>
  <c r="H14" i="31"/>
  <c r="E14" i="31"/>
  <c r="U13" i="31"/>
  <c r="T13" i="31"/>
  <c r="N13" i="31"/>
  <c r="M13" i="31" s="1"/>
  <c r="L13" i="31"/>
  <c r="K13" i="31"/>
  <c r="H13" i="31"/>
  <c r="E13" i="31"/>
  <c r="L12" i="31"/>
  <c r="K12" i="31"/>
  <c r="D12" i="31"/>
  <c r="U11" i="31"/>
  <c r="T11" i="31"/>
  <c r="N11" i="31"/>
  <c r="M11" i="31" s="1"/>
  <c r="L11" i="31"/>
  <c r="K11" i="31"/>
  <c r="H11" i="31"/>
  <c r="E11" i="31"/>
  <c r="U10" i="31"/>
  <c r="T10" i="31"/>
  <c r="N10" i="31"/>
  <c r="M10" i="31" s="1"/>
  <c r="L10" i="31"/>
  <c r="K10" i="31"/>
  <c r="H10" i="31"/>
  <c r="E10" i="31"/>
  <c r="U9" i="31"/>
  <c r="T9" i="31"/>
  <c r="N9" i="31"/>
  <c r="M9" i="31" s="1"/>
  <c r="L9" i="31"/>
  <c r="K9" i="31"/>
  <c r="H9" i="31"/>
  <c r="E9" i="31"/>
  <c r="AB28" i="30"/>
  <c r="AA28" i="30"/>
  <c r="Z28" i="30"/>
  <c r="V28" i="30"/>
  <c r="R28" i="30"/>
  <c r="Q28" i="30" s="1"/>
  <c r="P28" i="30"/>
  <c r="O28" i="30"/>
  <c r="N28" i="30"/>
  <c r="J28" i="30"/>
  <c r="F28" i="30"/>
  <c r="E28" i="30" s="1"/>
  <c r="AB27" i="30"/>
  <c r="AA27" i="30"/>
  <c r="Z27" i="30"/>
  <c r="V27" i="30"/>
  <c r="R27" i="30"/>
  <c r="P27" i="30"/>
  <c r="O27" i="30"/>
  <c r="N27" i="30"/>
  <c r="J27" i="30"/>
  <c r="F27" i="30"/>
  <c r="AB26" i="30"/>
  <c r="AA26" i="30"/>
  <c r="Z26" i="30"/>
  <c r="V26" i="30"/>
  <c r="R26" i="30"/>
  <c r="Q26" i="30"/>
  <c r="P26" i="30"/>
  <c r="O26" i="30"/>
  <c r="N26" i="30"/>
  <c r="J26" i="30"/>
  <c r="F26" i="30"/>
  <c r="AB25" i="30"/>
  <c r="AA25" i="30"/>
  <c r="Z25" i="30"/>
  <c r="V25" i="30"/>
  <c r="R25" i="30"/>
  <c r="Q25" i="30"/>
  <c r="P25" i="30"/>
  <c r="O25" i="30"/>
  <c r="N25" i="30"/>
  <c r="J25" i="30"/>
  <c r="F25" i="30"/>
  <c r="E25" i="30" s="1"/>
  <c r="AB24" i="30"/>
  <c r="AA24" i="30"/>
  <c r="Z24" i="30"/>
  <c r="V24" i="30"/>
  <c r="R24" i="30"/>
  <c r="P24" i="30"/>
  <c r="O24" i="30"/>
  <c r="N24" i="30"/>
  <c r="J24" i="30"/>
  <c r="F24" i="30"/>
  <c r="AB21" i="30"/>
  <c r="AA21" i="30"/>
  <c r="Z21" i="30"/>
  <c r="V21" i="30"/>
  <c r="R21" i="30"/>
  <c r="Q21" i="30" s="1"/>
  <c r="P21" i="30"/>
  <c r="O21" i="30"/>
  <c r="N21" i="30"/>
  <c r="J21" i="30"/>
  <c r="F21" i="30"/>
  <c r="AB20" i="30"/>
  <c r="AA20" i="30"/>
  <c r="Z20" i="30"/>
  <c r="V20" i="30"/>
  <c r="R20" i="30"/>
  <c r="Q20" i="30" s="1"/>
  <c r="P20" i="30"/>
  <c r="O20" i="30"/>
  <c r="N20" i="30"/>
  <c r="J20" i="30"/>
  <c r="F20" i="30"/>
  <c r="AB19" i="30"/>
  <c r="AA19" i="30"/>
  <c r="Z19" i="30"/>
  <c r="V19" i="30"/>
  <c r="R19" i="30"/>
  <c r="Q19" i="30" s="1"/>
  <c r="P19" i="30"/>
  <c r="O19" i="30"/>
  <c r="N19" i="30"/>
  <c r="J19" i="30"/>
  <c r="F19" i="30"/>
  <c r="E19" i="30" s="1"/>
  <c r="AB18" i="30"/>
  <c r="AA18" i="30"/>
  <c r="Z18" i="30"/>
  <c r="V18" i="30"/>
  <c r="R18" i="30"/>
  <c r="Q18" i="30" s="1"/>
  <c r="P18" i="30"/>
  <c r="O18" i="30"/>
  <c r="N18" i="30"/>
  <c r="J18" i="30"/>
  <c r="F18" i="30"/>
  <c r="E18" i="30" s="1"/>
  <c r="AB15" i="30"/>
  <c r="AA15" i="30"/>
  <c r="Z15" i="30"/>
  <c r="V15" i="30"/>
  <c r="R15" i="30"/>
  <c r="P15" i="30"/>
  <c r="O15" i="30"/>
  <c r="N15" i="30"/>
  <c r="J15" i="30"/>
  <c r="F15" i="30"/>
  <c r="AB14" i="30"/>
  <c r="AA14" i="30"/>
  <c r="Z14" i="30"/>
  <c r="V14" i="30"/>
  <c r="R14" i="30"/>
  <c r="Q14" i="30"/>
  <c r="P14" i="30"/>
  <c r="O14" i="30"/>
  <c r="N14" i="30"/>
  <c r="J14" i="30"/>
  <c r="F14" i="30"/>
  <c r="AB13" i="30"/>
  <c r="AA13" i="30"/>
  <c r="Z13" i="30"/>
  <c r="V13" i="30"/>
  <c r="R13" i="30"/>
  <c r="Q13" i="30"/>
  <c r="P13" i="30"/>
  <c r="O13" i="30"/>
  <c r="N13" i="30"/>
  <c r="J13" i="30"/>
  <c r="F13" i="30"/>
  <c r="E13" i="30" s="1"/>
  <c r="AB10" i="30"/>
  <c r="AA10" i="30"/>
  <c r="Z10" i="30"/>
  <c r="V10" i="30"/>
  <c r="R10" i="30"/>
  <c r="P10" i="30"/>
  <c r="O10" i="30"/>
  <c r="N10" i="30"/>
  <c r="J10" i="30"/>
  <c r="F10" i="30"/>
  <c r="E10" i="30" s="1"/>
  <c r="AB9" i="30"/>
  <c r="AA9" i="30"/>
  <c r="Z9" i="30"/>
  <c r="V9" i="30"/>
  <c r="R9" i="30"/>
  <c r="Q9" i="30" s="1"/>
  <c r="P9" i="30"/>
  <c r="O9" i="30"/>
  <c r="N9" i="30"/>
  <c r="J9" i="30"/>
  <c r="F9" i="30"/>
  <c r="AB8" i="30"/>
  <c r="AA8" i="30"/>
  <c r="Z8" i="30"/>
  <c r="V8" i="30"/>
  <c r="R8" i="30"/>
  <c r="Q8" i="30" s="1"/>
  <c r="P8" i="30"/>
  <c r="O8" i="30"/>
  <c r="N8" i="30"/>
  <c r="J8" i="30"/>
  <c r="F8" i="30"/>
  <c r="AD46" i="28"/>
  <c r="AC46" i="28"/>
  <c r="AB46" i="28"/>
  <c r="X46" i="28"/>
  <c r="T46" i="28"/>
  <c r="AD45" i="28"/>
  <c r="AC45" i="28"/>
  <c r="AB45" i="28"/>
  <c r="X45" i="28"/>
  <c r="T45" i="28"/>
  <c r="AD44" i="28"/>
  <c r="AC44" i="28"/>
  <c r="AB44" i="28"/>
  <c r="X44" i="28"/>
  <c r="T44" i="28"/>
  <c r="AD43" i="28"/>
  <c r="AC43" i="28"/>
  <c r="AB43" i="28"/>
  <c r="X43" i="28"/>
  <c r="T43" i="28"/>
  <c r="AD40" i="28"/>
  <c r="AC40" i="28"/>
  <c r="AB40" i="28"/>
  <c r="X40" i="28"/>
  <c r="T40" i="28"/>
  <c r="AD39" i="28"/>
  <c r="AC39" i="28"/>
  <c r="AB39" i="28"/>
  <c r="X39" i="28"/>
  <c r="T39" i="28"/>
  <c r="AD38" i="28"/>
  <c r="AC38" i="28"/>
  <c r="AB38" i="28"/>
  <c r="X38" i="28"/>
  <c r="T38" i="28"/>
  <c r="AD37" i="28"/>
  <c r="AC37" i="28"/>
  <c r="AB37" i="28"/>
  <c r="X37" i="28"/>
  <c r="T37" i="28"/>
  <c r="AD34" i="28"/>
  <c r="AC34" i="28"/>
  <c r="AB34" i="28"/>
  <c r="X34" i="28"/>
  <c r="T34" i="28"/>
  <c r="AD33" i="28"/>
  <c r="AC33" i="28"/>
  <c r="AB33" i="28"/>
  <c r="X33" i="28"/>
  <c r="T33" i="28"/>
  <c r="AD32" i="28"/>
  <c r="AC32" i="28"/>
  <c r="AB32" i="28"/>
  <c r="X32" i="28"/>
  <c r="T32" i="28"/>
  <c r="AD31" i="28"/>
  <c r="AC31" i="28"/>
  <c r="AB31" i="28"/>
  <c r="X31" i="28"/>
  <c r="T31" i="28"/>
  <c r="AD25" i="28"/>
  <c r="AC25" i="28"/>
  <c r="AB25" i="28"/>
  <c r="X25" i="28"/>
  <c r="T25" i="28"/>
  <c r="AD24" i="28"/>
  <c r="AC24" i="28"/>
  <c r="AB24" i="28"/>
  <c r="X24" i="28"/>
  <c r="T24" i="28"/>
  <c r="AD23" i="28"/>
  <c r="AC23" i="28"/>
  <c r="AB23" i="28"/>
  <c r="X23" i="28"/>
  <c r="T23" i="28"/>
  <c r="S23" i="28" s="1"/>
  <c r="AD22" i="28"/>
  <c r="AC22" i="28"/>
  <c r="AB22" i="28"/>
  <c r="X22" i="28"/>
  <c r="T22" i="28"/>
  <c r="AD19" i="28"/>
  <c r="AC19" i="28"/>
  <c r="AB19" i="28"/>
  <c r="X19" i="28"/>
  <c r="T19" i="28"/>
  <c r="AD18" i="28"/>
  <c r="AC18" i="28"/>
  <c r="AB18" i="28"/>
  <c r="X18" i="28"/>
  <c r="T18" i="28"/>
  <c r="S18" i="28" s="1"/>
  <c r="AD17" i="28"/>
  <c r="AC17" i="28"/>
  <c r="AB17" i="28"/>
  <c r="X17" i="28"/>
  <c r="T17" i="28"/>
  <c r="S17" i="28" s="1"/>
  <c r="AD16" i="28"/>
  <c r="AC16" i="28"/>
  <c r="AB16" i="28"/>
  <c r="X16" i="28"/>
  <c r="T16" i="28"/>
  <c r="AD13" i="28"/>
  <c r="AC13" i="28"/>
  <c r="AB13" i="28"/>
  <c r="X13" i="28"/>
  <c r="S13" i="28" s="1"/>
  <c r="T13" i="28"/>
  <c r="AD12" i="28"/>
  <c r="AC12" i="28"/>
  <c r="AB12" i="28"/>
  <c r="X12" i="28"/>
  <c r="T12" i="28"/>
  <c r="AD11" i="28"/>
  <c r="AC11" i="28"/>
  <c r="AB11" i="28"/>
  <c r="X11" i="28"/>
  <c r="T11" i="28"/>
  <c r="AD10" i="28"/>
  <c r="AC10" i="28"/>
  <c r="AB10" i="28"/>
  <c r="X10" i="28"/>
  <c r="T10" i="28"/>
  <c r="D39" i="31" l="1"/>
  <c r="D31" i="31"/>
  <c r="D35" i="31"/>
  <c r="D9" i="31"/>
  <c r="D13" i="31"/>
  <c r="D17" i="31"/>
  <c r="D21" i="31"/>
  <c r="D25" i="31"/>
  <c r="D30" i="31"/>
  <c r="D10" i="31"/>
  <c r="D14" i="31"/>
  <c r="D29" i="31"/>
  <c r="D34" i="31"/>
  <c r="D41" i="31"/>
  <c r="C21" i="39"/>
  <c r="C14" i="39"/>
  <c r="C26" i="39"/>
  <c r="C32" i="39"/>
  <c r="C9" i="39"/>
  <c r="C33" i="39"/>
  <c r="P44" i="35"/>
  <c r="D45" i="35"/>
  <c r="D9" i="35"/>
  <c r="P17" i="35"/>
  <c r="D26" i="35"/>
  <c r="P41" i="35"/>
  <c r="P45" i="35"/>
  <c r="P9" i="32"/>
  <c r="P14" i="32"/>
  <c r="P17" i="32"/>
  <c r="D31" i="32"/>
  <c r="D9" i="32"/>
  <c r="P13" i="32"/>
  <c r="P15" i="32"/>
  <c r="P27" i="32"/>
  <c r="D30" i="32"/>
  <c r="D26" i="36"/>
  <c r="P27" i="36"/>
  <c r="P13" i="36"/>
  <c r="D11" i="36"/>
  <c r="D18" i="36"/>
  <c r="P26" i="36"/>
  <c r="P33" i="36"/>
  <c r="D35" i="36"/>
  <c r="D37" i="36"/>
  <c r="D42" i="36"/>
  <c r="D44" i="36"/>
  <c r="C9" i="38"/>
  <c r="C26" i="38"/>
  <c r="O9" i="38"/>
  <c r="C11" i="38"/>
  <c r="C15" i="38"/>
  <c r="C19" i="38"/>
  <c r="O20" i="38"/>
  <c r="C21" i="38"/>
  <c r="P12" i="37"/>
  <c r="P26" i="37"/>
  <c r="D16" i="37"/>
  <c r="D23" i="37"/>
  <c r="D37" i="37"/>
  <c r="P16" i="37"/>
  <c r="D17" i="37"/>
  <c r="E8" i="33"/>
  <c r="E12" i="33"/>
  <c r="Q22" i="33"/>
  <c r="E23" i="33"/>
  <c r="E25" i="33"/>
  <c r="Q8" i="33"/>
  <c r="Q10" i="33"/>
  <c r="Q21" i="33"/>
  <c r="Q23" i="33"/>
  <c r="Q25" i="33"/>
  <c r="E29" i="33"/>
  <c r="E9" i="33"/>
  <c r="E11" i="33"/>
  <c r="E13" i="33"/>
  <c r="E18" i="33"/>
  <c r="E24" i="33"/>
  <c r="Q29" i="33"/>
  <c r="E27" i="33"/>
  <c r="Q17" i="33"/>
  <c r="Q27" i="33"/>
  <c r="Q18" i="33"/>
  <c r="Q28" i="33"/>
  <c r="D17" i="32"/>
  <c r="D33" i="32"/>
  <c r="D22" i="32"/>
  <c r="D42" i="32"/>
  <c r="D19" i="32"/>
  <c r="D26" i="32"/>
  <c r="D43" i="32"/>
  <c r="D10" i="32"/>
  <c r="P31" i="32"/>
  <c r="P34" i="32"/>
  <c r="D38" i="32"/>
  <c r="P38" i="32"/>
  <c r="O19" i="38"/>
  <c r="O26" i="38"/>
  <c r="O11" i="38"/>
  <c r="O25" i="38"/>
  <c r="P11" i="37"/>
  <c r="D19" i="37"/>
  <c r="P23" i="37"/>
  <c r="D31" i="37"/>
  <c r="D40" i="37"/>
  <c r="P10" i="37"/>
  <c r="D18" i="37"/>
  <c r="D30" i="37"/>
  <c r="P31" i="37"/>
  <c r="D12" i="37"/>
  <c r="P30" i="37"/>
  <c r="P39" i="37"/>
  <c r="D9" i="37"/>
  <c r="P17" i="37"/>
  <c r="D32" i="37"/>
  <c r="P40" i="37"/>
  <c r="P9" i="37"/>
  <c r="D24" i="37"/>
  <c r="D26" i="37"/>
  <c r="P32" i="37"/>
  <c r="P37" i="37"/>
  <c r="P17" i="36"/>
  <c r="P28" i="36"/>
  <c r="P42" i="36"/>
  <c r="D43" i="36"/>
  <c r="P10" i="36"/>
  <c r="P18" i="36"/>
  <c r="P21" i="36"/>
  <c r="P29" i="36"/>
  <c r="P35" i="36"/>
  <c r="P43" i="36"/>
  <c r="P18" i="35"/>
  <c r="P29" i="35"/>
  <c r="P43" i="35"/>
  <c r="D11" i="35"/>
  <c r="D13" i="35"/>
  <c r="D19" i="35"/>
  <c r="D25" i="35"/>
  <c r="D27" i="35"/>
  <c r="D33" i="35"/>
  <c r="D36" i="35"/>
  <c r="D41" i="35"/>
  <c r="P11" i="35"/>
  <c r="P19" i="35"/>
  <c r="P25" i="35"/>
  <c r="P33" i="35"/>
  <c r="P36" i="35"/>
  <c r="U56" i="34"/>
  <c r="E19" i="34"/>
  <c r="E22" i="34"/>
  <c r="E28" i="34"/>
  <c r="E31" i="34"/>
  <c r="E37" i="34"/>
  <c r="E46" i="34"/>
  <c r="E57" i="34"/>
  <c r="U11" i="34"/>
  <c r="U19" i="34"/>
  <c r="U22" i="34"/>
  <c r="U31" i="34"/>
  <c r="U37" i="34"/>
  <c r="U46" i="34"/>
  <c r="U49" i="34"/>
  <c r="U57" i="34"/>
  <c r="E24" i="30"/>
  <c r="Q10" i="30"/>
  <c r="Q15" i="30"/>
  <c r="Q24" i="30"/>
  <c r="Q27" i="30"/>
  <c r="S24" i="28"/>
  <c r="D15" i="32"/>
  <c r="S25" i="28"/>
  <c r="S34" i="28"/>
  <c r="E9" i="30"/>
  <c r="E15" i="30"/>
  <c r="E21" i="30"/>
  <c r="E27" i="30"/>
  <c r="D19" i="31"/>
  <c r="D26" i="31"/>
  <c r="D33" i="31"/>
  <c r="D37" i="31"/>
  <c r="D43" i="31"/>
  <c r="D13" i="32"/>
  <c r="D14" i="32"/>
  <c r="P18" i="32"/>
  <c r="P22" i="32"/>
  <c r="D25" i="32"/>
  <c r="P29" i="32"/>
  <c r="P33" i="32"/>
  <c r="D35" i="32"/>
  <c r="P39" i="32"/>
  <c r="Q12" i="33"/>
  <c r="Q24" i="33"/>
  <c r="U12" i="34"/>
  <c r="U23" i="34"/>
  <c r="U38" i="34"/>
  <c r="U53" i="34"/>
  <c r="P12" i="35"/>
  <c r="P26" i="35"/>
  <c r="P37" i="35"/>
  <c r="P11" i="36"/>
  <c r="P25" i="36"/>
  <c r="P36" i="36"/>
  <c r="D10" i="37"/>
  <c r="P18" i="37"/>
  <c r="D38" i="37"/>
  <c r="O14" i="38"/>
  <c r="S11" i="28"/>
  <c r="S44" i="28"/>
  <c r="S31" i="28"/>
  <c r="S37" i="28"/>
  <c r="S43" i="28"/>
  <c r="E8" i="30"/>
  <c r="E14" i="30"/>
  <c r="E20" i="30"/>
  <c r="E26" i="30"/>
  <c r="D11" i="31"/>
  <c r="D18" i="31"/>
  <c r="D22" i="31"/>
  <c r="D42" i="31"/>
  <c r="D11" i="32"/>
  <c r="C16" i="39"/>
  <c r="C40" i="39"/>
  <c r="D41" i="32"/>
  <c r="C17" i="39"/>
  <c r="C29" i="39"/>
  <c r="C41" i="39"/>
  <c r="D18" i="32"/>
  <c r="D23" i="32"/>
  <c r="D29" i="32"/>
  <c r="D34" i="32"/>
  <c r="D39" i="32"/>
  <c r="C15" i="39"/>
  <c r="C27" i="39"/>
  <c r="C39" i="39"/>
  <c r="D27" i="32"/>
  <c r="E10" i="33"/>
  <c r="E14" i="33"/>
  <c r="E22" i="33"/>
  <c r="E26" i="33"/>
  <c r="E30" i="33"/>
  <c r="E14" i="34"/>
  <c r="E21" i="34"/>
  <c r="E29" i="34"/>
  <c r="E36" i="34"/>
  <c r="E40" i="34"/>
  <c r="E48" i="34"/>
  <c r="E55" i="34"/>
  <c r="D10" i="35"/>
  <c r="D17" i="35"/>
  <c r="D21" i="35"/>
  <c r="D28" i="35"/>
  <c r="D35" i="35"/>
  <c r="D42" i="35"/>
  <c r="D9" i="36"/>
  <c r="D13" i="36"/>
  <c r="D20" i="36"/>
  <c r="D27" i="36"/>
  <c r="D34" i="36"/>
  <c r="D41" i="36"/>
  <c r="D45" i="36"/>
  <c r="D11" i="37"/>
  <c r="P19" i="37"/>
  <c r="D25" i="37"/>
  <c r="P33" i="37"/>
  <c r="D39" i="37"/>
  <c r="C10" i="38"/>
  <c r="C16" i="38"/>
  <c r="C24" i="38"/>
  <c r="C30" i="38"/>
  <c r="C11" i="39"/>
  <c r="C23" i="39"/>
  <c r="C35" i="39"/>
  <c r="S10" i="28"/>
  <c r="S19" i="28"/>
  <c r="S33" i="28"/>
  <c r="S22" i="28"/>
  <c r="S40" i="28"/>
  <c r="S46" i="28"/>
  <c r="S32" i="28"/>
  <c r="S38" i="28"/>
  <c r="S16" i="28"/>
  <c r="S12" i="28"/>
  <c r="S39" i="28"/>
  <c r="S45" i="28"/>
  <c r="Z8" i="10"/>
  <c r="AA8" i="10"/>
  <c r="Y8" i="10"/>
  <c r="N8" i="10"/>
  <c r="O8" i="10"/>
  <c r="M8" i="10"/>
  <c r="AA39" i="9" l="1"/>
  <c r="Z39" i="9"/>
  <c r="Y39" i="9"/>
  <c r="AA38" i="9"/>
  <c r="Z38" i="9"/>
  <c r="Y38" i="9"/>
  <c r="Z35" i="9"/>
  <c r="AA35" i="9"/>
  <c r="Z36" i="9"/>
  <c r="AA36" i="9"/>
  <c r="Y36" i="9"/>
  <c r="Y35" i="9"/>
</calcChain>
</file>

<file path=xl/sharedStrings.xml><?xml version="1.0" encoding="utf-8"?>
<sst xmlns="http://schemas.openxmlformats.org/spreadsheetml/2006/main" count="2087" uniqueCount="439">
  <si>
    <t>1　サンプルの特徴</t>
    <rPh sb="7" eb="9">
      <t>トクチョウ</t>
    </rPh>
    <phoneticPr fontId="4"/>
  </si>
  <si>
    <t>表1-1　年齢・保持手帳種類・学歴　男女別及び障害種別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rPh sb="18" eb="20">
      <t>ダンジョ</t>
    </rPh>
    <rPh sb="20" eb="21">
      <t>ベツ</t>
    </rPh>
    <rPh sb="21" eb="22">
      <t>オヨ</t>
    </rPh>
    <rPh sb="23" eb="25">
      <t>ショウガイ</t>
    </rPh>
    <rPh sb="25" eb="27">
      <t>シュベツ</t>
    </rPh>
    <phoneticPr fontId="4"/>
  </si>
  <si>
    <t>年齢</t>
    <rPh sb="0" eb="2">
      <t>ネンレイ</t>
    </rPh>
    <phoneticPr fontId="4"/>
  </si>
  <si>
    <t>65歳～</t>
    <rPh sb="2" eb="3">
      <t>トシ</t>
    </rPh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</si>
  <si>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</si>
  <si>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</si>
  <si>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</si>
  <si>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</si>
  <si>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</si>
  <si>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</si>
  <si>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</si>
  <si>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</si>
  <si>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</si>
  <si>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療育手帳</t>
    <rPh sb="0" eb="4">
      <t>リョテチョウ</t>
    </rPh>
    <phoneticPr fontId="4"/>
  </si>
  <si>
    <t>重度</t>
    <rPh sb="0" eb="2">
      <t>ジュウド</t>
    </rPh>
    <phoneticPr fontId="4"/>
  </si>
  <si>
    <t>中軽度</t>
    <rPh sb="0" eb="1">
      <t>チュウ</t>
    </rPh>
    <rPh sb="1" eb="3">
      <t>ケイド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</si>
  <si>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</si>
  <si>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</si>
  <si>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</si>
  <si>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</si>
  <si>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</si>
  <si>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</si>
  <si>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</si>
  <si>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</si>
  <si>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男</t>
  </si>
  <si>
    <t>女</t>
  </si>
  <si>
    <t>障害種別（再掲）</t>
  </si>
  <si>
    <t>障害種別</t>
  </si>
  <si>
    <t>総計</t>
  </si>
  <si>
    <t>身体・ろうあ</t>
  </si>
  <si>
    <t>精神</t>
  </si>
  <si>
    <t>知的・発達</t>
  </si>
  <si>
    <t>通勤・通学</t>
    <rPh sb="0" eb="2">
      <t>ツウキン</t>
    </rPh>
    <rPh sb="3" eb="5">
      <t>ツウガク</t>
    </rPh>
    <phoneticPr fontId="4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</si>
  <si>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</si>
  <si>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</si>
  <si>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</si>
  <si>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5時間未満</t>
  </si>
  <si>
    <t>5～8時間未満</t>
  </si>
  <si>
    <t>8～9時間未満</t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</si>
  <si>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</si>
  <si>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</si>
  <si>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</si>
  <si>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</si>
  <si>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</si>
  <si>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</si>
  <si>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</si>
  <si>
    <t>食事・入浴・</t>
    <rPh sb="0" eb="2">
      <t>ショクジ</t>
    </rPh>
    <rPh sb="3" eb="5">
      <t>ニュウヨク</t>
    </rPh>
    <phoneticPr fontId="4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</si>
  <si>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</si>
  <si>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</si>
  <si>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</si>
  <si>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</si>
  <si>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</si>
  <si>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</si>
  <si>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7時間未満</t>
  </si>
  <si>
    <t>7～9時間未満</t>
  </si>
  <si>
    <t>その他</t>
    <rPh sb="2" eb="3">
      <t>タ</t>
    </rPh>
    <phoneticPr fontId="4"/>
  </si>
  <si>
    <t>2　生活実態</t>
    <rPh sb="2" eb="4">
      <t>セイカツ</t>
    </rPh>
    <rPh sb="4" eb="6">
      <t>ジッタイ</t>
    </rPh>
    <phoneticPr fontId="4"/>
  </si>
  <si>
    <t>なし</t>
  </si>
  <si>
    <t>あり</t>
  </si>
  <si>
    <t>家事・育児・支援・</t>
  </si>
  <si>
    <t>障害者運動・</t>
  </si>
  <si>
    <t>食事・入浴・</t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</si>
  <si>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</si>
  <si>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</si>
  <si>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</si>
  <si>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</si>
  <si>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</si>
  <si>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</si>
  <si>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</si>
  <si>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</si>
  <si>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市区町村内</t>
    <rPh sb="0" eb="2">
      <t>シク</t>
    </rPh>
    <rPh sb="2" eb="4">
      <t>チョウソン</t>
    </rPh>
    <rPh sb="4" eb="5">
      <t>ナイ</t>
    </rPh>
    <phoneticPr fontId="4"/>
  </si>
  <si>
    <t>週3回以上</t>
    <rPh sb="0" eb="1">
      <t>シュウ</t>
    </rPh>
    <rPh sb="2" eb="3">
      <t>カイ</t>
    </rPh>
    <phoneticPr fontId="4"/>
  </si>
  <si>
    <t>週1回以上</t>
    <rPh sb="0" eb="1">
      <t>シュウ</t>
    </rPh>
    <rPh sb="2" eb="3">
      <t>カイ</t>
    </rPh>
    <phoneticPr fontId="4"/>
  </si>
  <si>
    <t>週1回未満</t>
    <rPh sb="0" eb="1">
      <t>シュウ</t>
    </rPh>
    <rPh sb="2" eb="3">
      <t>カイ</t>
    </rPh>
    <rPh sb="3" eb="5">
      <t>ミマン</t>
    </rPh>
    <phoneticPr fontId="4"/>
  </si>
  <si>
    <t>全く行かない</t>
    <rPh sb="0" eb="1">
      <t>マッタ</t>
    </rPh>
    <rPh sb="2" eb="3">
      <t>イ</t>
    </rPh>
    <phoneticPr fontId="4"/>
  </si>
  <si>
    <t>都道府県内</t>
    <rPh sb="0" eb="4">
      <t>トドウフケン</t>
    </rPh>
    <rPh sb="4" eb="5">
      <t>ナイ</t>
    </rPh>
    <phoneticPr fontId="4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</si>
  <si>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</si>
  <si>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</si>
  <si>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</si>
  <si>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</si>
  <si>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</si>
  <si>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</si>
  <si>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</si>
  <si>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</si>
  <si>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</si>
  <si>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</si>
  <si>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</si>
  <si>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</si>
  <si>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</si>
  <si>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</si>
  <si>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</si>
  <si>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</si>
  <si>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</si>
  <si>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</si>
  <si>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</si>
  <si>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</si>
  <si>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4人以上</t>
    <rPh sb="1" eb="4">
      <t>ニンイジョウ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</si>
  <si>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</si>
  <si>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</si>
  <si>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</si>
  <si>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</si>
  <si>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</si>
  <si>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</si>
  <si>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</si>
  <si>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</si>
  <si>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</si>
  <si>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2人以上</t>
    <rPh sb="1" eb="4">
      <t>ニンイジョウ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</si>
  <si>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</si>
  <si>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3　家族とのかかわり</t>
    <rPh sb="2" eb="4">
      <t>カゾク</t>
    </rPh>
    <phoneticPr fontId="3"/>
  </si>
  <si>
    <t>本人仕事なし</t>
    <rPh sb="0" eb="2">
      <t>ホンニン</t>
    </rPh>
    <rPh sb="2" eb="4">
      <t>シゴト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</si>
  <si>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</si>
  <si>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</si>
  <si>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</si>
  <si>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</si>
  <si>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</si>
  <si>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</si>
  <si>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</si>
  <si>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</si>
  <si>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</si>
  <si>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</si>
  <si>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</si>
  <si>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</si>
  <si>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</si>
  <si>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70歳～</t>
    <rPh sb="2" eb="3">
      <t>サイ</t>
    </rPh>
    <phoneticPr fontId="1"/>
  </si>
  <si>
    <t xml:space="preserve">III </t>
    <phoneticPr fontId="1"/>
  </si>
  <si>
    <t>クロス集計表（全サンプル）</t>
    <phoneticPr fontId="1"/>
  </si>
  <si>
    <t>サンプルの特徴</t>
    <rPh sb="5" eb="7">
      <t>トクチョウ</t>
    </rPh>
    <phoneticPr fontId="1"/>
  </si>
  <si>
    <t>表1-1</t>
    <rPh sb="0" eb="1">
      <t>ヒョウ</t>
    </rPh>
    <phoneticPr fontId="1"/>
  </si>
  <si>
    <t>年齢・保持手帳種類・学歴　男女別及び障害種別</t>
    <phoneticPr fontId="1"/>
  </si>
  <si>
    <t>年齢</t>
    <rPh sb="0" eb="2">
      <t>ネンレイ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</si>
  <si>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</si>
  <si>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学歴</t>
    <rPh sb="0" eb="2">
      <t>ガクレキ</t>
    </rPh>
    <phoneticPr fontId="1"/>
  </si>
  <si>
    <t>生活実態</t>
    <rPh sb="0" eb="2">
      <t>セイカツ</t>
    </rPh>
    <rPh sb="2" eb="4">
      <t>ジッタイ</t>
    </rPh>
    <phoneticPr fontId="1"/>
  </si>
  <si>
    <t>表2-1</t>
    <rPh sb="0" eb="1">
      <t>ヒョウ</t>
    </rPh>
    <phoneticPr fontId="1"/>
  </si>
  <si>
    <t>就労者の生活時間（平日）　男女別及び障害種別</t>
  </si>
  <si>
    <t>表2-2</t>
    <rPh sb="0" eb="1">
      <t>ヒョウ</t>
    </rPh>
    <phoneticPr fontId="1"/>
  </si>
  <si>
    <t>就労者の生活時間（休日）　男女別及び障害種別</t>
  </si>
  <si>
    <t>表2-3</t>
    <rPh sb="0" eb="1">
      <t>ヒョウ</t>
    </rPh>
    <phoneticPr fontId="1"/>
  </si>
  <si>
    <t>非就労者の生活時間（平日）　男女別及び障害種別</t>
  </si>
  <si>
    <t>表2-4</t>
    <rPh sb="0" eb="1">
      <t>ヒョウ</t>
    </rPh>
    <phoneticPr fontId="1"/>
  </si>
  <si>
    <t>非就労者の生活時間（休日）　男女別及び障害種別</t>
  </si>
  <si>
    <t>表2-5</t>
    <rPh sb="0" eb="1">
      <t>ヒョウ</t>
    </rPh>
    <phoneticPr fontId="1"/>
  </si>
  <si>
    <t>外出先と頻度　男女別及び障害種別</t>
    <rPh sb="0" eb="2">
      <t>ガイシュツ</t>
    </rPh>
    <rPh sb="2" eb="3">
      <t>サキ</t>
    </rPh>
    <phoneticPr fontId="1"/>
  </si>
  <si>
    <t>表2-6</t>
    <rPh sb="0" eb="1">
      <t>ヒョウ</t>
    </rPh>
    <phoneticPr fontId="1"/>
  </si>
  <si>
    <t>日頃の情報収集手段　男女別及び障害種別</t>
  </si>
  <si>
    <t>家族とのかかわり</t>
  </si>
  <si>
    <t>表3-1</t>
    <phoneticPr fontId="1"/>
  </si>
  <si>
    <t>家族形態と世帯内支援状況　男女別及び障害種別</t>
    <rPh sb="7" eb="8">
      <t>ナイ</t>
    </rPh>
    <phoneticPr fontId="1"/>
  </si>
  <si>
    <t>世帯員数</t>
    <phoneticPr fontId="1"/>
  </si>
  <si>
    <t>同居者数</t>
    <phoneticPr fontId="1"/>
  </si>
  <si>
    <t>世帯員続柄</t>
  </si>
  <si>
    <t>支援世帯員数及び支援時間</t>
    <phoneticPr fontId="1"/>
  </si>
  <si>
    <t>保育・介助の必要な世帯員数</t>
    <phoneticPr fontId="1"/>
  </si>
  <si>
    <t>表3-2</t>
    <phoneticPr fontId="1"/>
  </si>
  <si>
    <t>本人の就労状況と世帯員就労状況　男女別及び障害種別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1"/>
  </si>
  <si>
    <t>介助の状況</t>
  </si>
  <si>
    <t>表4-1</t>
  </si>
  <si>
    <t>日常生活動作と支援　男女別及び障害種別</t>
  </si>
  <si>
    <t>表4-2</t>
  </si>
  <si>
    <t>福祉サービス・支援の利用及び自己負担額　男女別及び障害種別</t>
  </si>
  <si>
    <t>2009年6月に受けた福祉サービス・支援</t>
  </si>
  <si>
    <t>就労状況</t>
  </si>
  <si>
    <t>表5-1</t>
  </si>
  <si>
    <t>就労状況　男女別及び障害種別</t>
  </si>
  <si>
    <t>勤め先産業</t>
  </si>
  <si>
    <t>勤め先職種</t>
  </si>
  <si>
    <t>就労形態</t>
  </si>
  <si>
    <t>表5-2　就労状況　男女別及び障害種別</t>
    <phoneticPr fontId="1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</si>
  <si>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</si>
  <si>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</si>
  <si>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</si>
  <si>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</si>
  <si>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</si>
  <si>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</si>
  <si>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</si>
  <si>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</si>
  <si>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</si>
  <si>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暮らし向き</t>
  </si>
  <si>
    <t>表6-1</t>
  </si>
  <si>
    <t>本人就労状況と収入・支出　男女別及び障害種別</t>
    <rPh sb="4" eb="6">
      <t>ジョウキョウ</t>
    </rPh>
    <phoneticPr fontId="1"/>
  </si>
  <si>
    <t>本人の就労状況と世帯収入</t>
  </si>
  <si>
    <t>本人の就労状況と世帯支出</t>
  </si>
  <si>
    <t>本人の勤務形態と本人収入</t>
  </si>
  <si>
    <t>表6-2</t>
  </si>
  <si>
    <t>本人労働収入額と社会保障給付金世帯受給額　男女別及び障害種別</t>
    <rPh sb="14" eb="15">
      <t>キン</t>
    </rPh>
    <rPh sb="15" eb="17">
      <t>セタイ</t>
    </rPh>
    <rPh sb="17" eb="19">
      <t>ジュキュウ</t>
    </rPh>
    <phoneticPr fontId="1"/>
  </si>
  <si>
    <t>表6-3</t>
  </si>
  <si>
    <t>本人労働収入額と世帯金融資産残高　男女別及び障害種別</t>
    <rPh sb="10" eb="12">
      <t>キンユウ</t>
    </rPh>
    <rPh sb="14" eb="16">
      <t>ザンダカ</t>
    </rPh>
    <phoneticPr fontId="1"/>
  </si>
  <si>
    <t>表6-4</t>
  </si>
  <si>
    <t>本人労働収入額と世帯借入金残高　男女別及び障害種別</t>
    <rPh sb="13" eb="15">
      <t>ザンダカ</t>
    </rPh>
    <phoneticPr fontId="1"/>
  </si>
  <si>
    <t>人間関係と意識</t>
  </si>
  <si>
    <t>表7-1</t>
  </si>
  <si>
    <t>現在の仕事において、過去1年間にされたこと　男女別及び障害種別</t>
  </si>
  <si>
    <t>表7-2</t>
  </si>
  <si>
    <t>現在の仕事に対する意識　男女別及び障害種別</t>
  </si>
  <si>
    <t>表7-3</t>
  </si>
  <si>
    <t>自分自身に対する評価　男女別及び障害種別</t>
  </si>
  <si>
    <t>2005年6月に受けた福祉サービス・支援</t>
  </si>
  <si>
    <t>表3-2　本人の就労状況と世帯員就労状況　男女別及び障害種別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</si>
  <si>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表3-1　家族形態と世帯内支援状況　男女別及び障害種別</t>
    <rPh sb="0" eb="1">
      <t>ヒョウ</t>
    </rPh>
    <rPh sb="12" eb="13">
      <t>ナイ</t>
    </rPh>
    <phoneticPr fontId="4"/>
  </si>
  <si>
    <t>表2-6　日頃の情報収集手段（複数回答）　男女別及び障害種別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4"/>
  </si>
  <si>
    <t>表2-5　外出先と頻度　男女別及び障害種別</t>
    <rPh sb="0" eb="1">
      <t>ヒョウ</t>
    </rPh>
    <rPh sb="5" eb="7">
      <t>ガイシュツ</t>
    </rPh>
    <rPh sb="7" eb="8">
      <t>サキ</t>
    </rPh>
    <rPh sb="9" eb="11">
      <t>ヒンド</t>
    </rPh>
    <phoneticPr fontId="4"/>
  </si>
  <si>
    <t>表2-4　非就労者の生活時間（休日）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4"/>
  </si>
  <si>
    <t>表2-3　非就労者の生活時間（平日）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22" eb="23">
      <t>オヨ</t>
    </rPh>
    <phoneticPr fontId="4"/>
  </si>
  <si>
    <t>表2-2　就労者の生活時間（休日）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21" eb="22">
      <t>オヨ</t>
    </rPh>
    <phoneticPr fontId="4"/>
  </si>
  <si>
    <t>表2-1　就労者の生活時間（平日）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21" eb="22">
      <t>オヨ</t>
    </rPh>
    <phoneticPr fontId="4"/>
  </si>
  <si>
    <t>総合・男女および障害種別編</t>
    <rPh sb="12" eb="13">
      <t>ヘン</t>
    </rPh>
    <phoneticPr fontId="1"/>
  </si>
  <si>
    <t xml:space="preserve">18～19歳 </t>
    <phoneticPr fontId="1"/>
  </si>
  <si>
    <t>18～64歳</t>
    <rPh sb="5" eb="6">
      <t>サイ</t>
    </rPh>
    <phoneticPr fontId="4"/>
  </si>
  <si>
    <t>クロス集計表　注記</t>
    <rPh sb="5" eb="6">
      <t>ヒョウ</t>
    </rPh>
    <phoneticPr fontId="1"/>
  </si>
  <si>
    <t>総合編</t>
    <rPh sb="0" eb="2">
      <t>ソウゴウ</t>
    </rPh>
    <phoneticPr fontId="1"/>
  </si>
  <si>
    <t>.</t>
    <phoneticPr fontId="1"/>
  </si>
  <si>
    <t>.</t>
    <phoneticPr fontId="1"/>
  </si>
  <si>
    <t>無回答</t>
    <rPh sb="0" eb="3">
      <t>ムカイトウ</t>
    </rPh>
    <phoneticPr fontId="1"/>
  </si>
  <si>
    <t>※いっていない、そのほかを含む</t>
    <rPh sb="13" eb="14">
      <t>フク</t>
    </rPh>
    <phoneticPr fontId="1"/>
  </si>
  <si>
    <t>.</t>
    <phoneticPr fontId="1"/>
  </si>
  <si>
    <t>※2016年は性別で男・女以外の回答も含む</t>
    <rPh sb="5" eb="6">
      <t>ネン</t>
    </rPh>
    <rPh sb="7" eb="9">
      <t>セイベツ</t>
    </rPh>
    <rPh sb="10" eb="11">
      <t>オトコ</t>
    </rPh>
    <rPh sb="12" eb="13">
      <t>オンナ</t>
    </rPh>
    <rPh sb="13" eb="15">
      <t>イガイ</t>
    </rPh>
    <rPh sb="16" eb="18">
      <t>カイトウ</t>
    </rPh>
    <rPh sb="19" eb="20">
      <t>フク</t>
    </rPh>
    <phoneticPr fontId="1"/>
  </si>
  <si>
    <t>（リハビリ以外の）</t>
    <phoneticPr fontId="1"/>
  </si>
  <si>
    <t>スポーツ・運動</t>
    <phoneticPr fontId="1"/>
  </si>
  <si>
    <t>n.a.</t>
  </si>
  <si>
    <t>n.a.</t>
    <phoneticPr fontId="1"/>
  </si>
  <si>
    <t>「なし」としている</t>
    <phoneticPr fontId="1"/>
  </si>
  <si>
    <t>※0と無回答はともに</t>
    <rPh sb="3" eb="6">
      <t>ムカイトウ</t>
    </rPh>
    <phoneticPr fontId="1"/>
  </si>
  <si>
    <t>1分～2時間未満</t>
    <phoneticPr fontId="1"/>
  </si>
  <si>
    <t>2～4時間未満</t>
    <phoneticPr fontId="1"/>
  </si>
  <si>
    <t>4時間～</t>
    <phoneticPr fontId="1"/>
  </si>
  <si>
    <t>2時間～</t>
    <phoneticPr fontId="1"/>
  </si>
  <si>
    <t>3時間～</t>
    <phoneticPr fontId="1"/>
  </si>
  <si>
    <t>総計</t>
    <phoneticPr fontId="1"/>
  </si>
  <si>
    <t>2009年</t>
    <phoneticPr fontId="1"/>
  </si>
  <si>
    <t>2016年</t>
    <phoneticPr fontId="1"/>
  </si>
  <si>
    <t>2009年</t>
    <phoneticPr fontId="1"/>
  </si>
  <si>
    <t>2016年</t>
    <phoneticPr fontId="1"/>
  </si>
  <si>
    <t>（リハビリ以外の）</t>
  </si>
  <si>
    <t>スポーツ・運動</t>
  </si>
  <si>
    <t>n.a.</t>
    <phoneticPr fontId="1"/>
  </si>
  <si>
    <t>1分～2時間未満</t>
    <phoneticPr fontId="1"/>
  </si>
  <si>
    <t>2～4時間未満</t>
    <phoneticPr fontId="1"/>
  </si>
  <si>
    <t>4時間～</t>
    <phoneticPr fontId="1"/>
  </si>
  <si>
    <t>2009年</t>
    <rPh sb="4" eb="5">
      <t>ネン</t>
    </rPh>
    <phoneticPr fontId="1"/>
  </si>
  <si>
    <t>2016年</t>
    <rPh sb="4" eb="5">
      <t>ネン</t>
    </rPh>
    <phoneticPr fontId="1"/>
  </si>
  <si>
    <t>SNS</t>
    <phoneticPr fontId="1"/>
  </si>
  <si>
    <t>（無回答を含む）</t>
    <rPh sb="1" eb="4">
      <t>ムカイトウ</t>
    </rPh>
    <rPh sb="5" eb="6">
      <t>フク</t>
    </rPh>
    <phoneticPr fontId="1"/>
  </si>
  <si>
    <t>4　介助の状況</t>
    <rPh sb="2" eb="4">
      <t>カイジョ</t>
    </rPh>
    <rPh sb="5" eb="7">
      <t>ジョウキョウ</t>
    </rPh>
    <phoneticPr fontId="3"/>
  </si>
  <si>
    <t>表4-1　日常生活動作と支援　男女別及び障害種別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4"/>
  </si>
  <si>
    <t>食事</t>
    <rPh sb="0" eb="2">
      <t>ショクジ</t>
    </rPh>
    <phoneticPr fontId="4"/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</si>
  <si>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</si>
  <si>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人の支援を受けてする</t>
    <rPh sb="0" eb="1">
      <t>ヒト</t>
    </rPh>
    <rPh sb="2" eb="4">
      <t>シエン</t>
    </rPh>
    <rPh sb="5" eb="6">
      <t>ウ</t>
    </rPh>
    <phoneticPr fontId="4"/>
  </si>
  <si>
    <t>支援機器を用いてする</t>
    <rPh sb="0" eb="2">
      <t>シエン</t>
    </rPh>
    <rPh sb="2" eb="4">
      <t>キキ</t>
    </rPh>
    <rPh sb="5" eb="6">
      <t>モチ</t>
    </rPh>
    <phoneticPr fontId="4"/>
  </si>
  <si>
    <t>排泄</t>
    <rPh sb="0" eb="2">
      <t>ハイセツ</t>
    </rPh>
    <phoneticPr fontId="4"/>
  </si>
  <si>
    <t>着替え</t>
    <rPh sb="0" eb="2">
      <t>キガ</t>
    </rPh>
    <phoneticPr fontId="4"/>
  </si>
  <si>
    <t>しない</t>
  </si>
  <si>
    <t>読書（活字）</t>
    <rPh sb="0" eb="2">
      <t>ドクショ</t>
    </rPh>
    <rPh sb="3" eb="5">
      <t>カツジ</t>
    </rPh>
    <phoneticPr fontId="4"/>
  </si>
  <si>
    <t>お金の管理</t>
    <rPh sb="1" eb="2">
      <t>カネ</t>
    </rPh>
    <rPh sb="3" eb="5">
      <t>カンリ</t>
    </rPh>
    <phoneticPr fontId="4"/>
  </si>
  <si>
    <t>日常の買い物</t>
    <rPh sb="0" eb="2">
      <t>ニチジョウ</t>
    </rPh>
    <rPh sb="3" eb="4">
      <t>カ</t>
    </rPh>
    <rPh sb="5" eb="6">
      <t>モノ</t>
    </rPh>
    <phoneticPr fontId="4"/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</si>
  <si>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</si>
  <si>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>家での日常会話</t>
    <rPh sb="0" eb="1">
      <t>イエ</t>
    </rPh>
    <rPh sb="3" eb="5">
      <t>ニチジョウ</t>
    </rPh>
    <rPh sb="5" eb="7">
      <t>カイワ</t>
    </rPh>
    <phoneticPr fontId="4"/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</si>
  <si>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</si>
  <si>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>店舗・窓口でのやりとり</t>
    <rPh sb="0" eb="2">
      <t>テンポ</t>
    </rPh>
    <rPh sb="3" eb="5">
      <t>マドグチ</t>
    </rPh>
    <phoneticPr fontId="4"/>
  </si>
  <si>
    <t>駅などでのアナウンスの把握</t>
    <rPh sb="0" eb="1">
      <t>エキ</t>
    </rPh>
    <rPh sb="11" eb="13">
      <t>ハアク</t>
    </rPh>
    <phoneticPr fontId="4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</si>
  <si>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</si>
  <si>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>表4-2　福祉サービス・支援の利用及び自己負担額　男女別及び障害種別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4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</si>
  <si>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</si>
  <si>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4"/>
  </si>
  <si>
    <t>受けていない</t>
    <rPh sb="0" eb="1">
      <t>ウ</t>
    </rPh>
    <phoneticPr fontId="4"/>
  </si>
  <si>
    <t>受けた</t>
    <rPh sb="0" eb="1">
      <t>ウ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</si>
  <si>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</si>
  <si>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自己負担額あり</t>
    <rPh sb="0" eb="2">
      <t>ジコ</t>
    </rPh>
    <rPh sb="2" eb="4">
      <t>フタン</t>
    </rPh>
    <rPh sb="4" eb="5">
      <t>ガク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</si>
  <si>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</si>
  <si>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</si>
  <si>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</si>
  <si>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５　就労状況</t>
    <rPh sb="2" eb="4">
      <t>シュウロウ</t>
    </rPh>
    <rPh sb="4" eb="6">
      <t>ジョウキョウ</t>
    </rPh>
    <phoneticPr fontId="4"/>
  </si>
  <si>
    <t>表5-1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4"/>
  </si>
  <si>
    <t>就労状況</t>
    <rPh sb="0" eb="2">
      <t>シュウロウ</t>
    </rPh>
    <rPh sb="2" eb="4">
      <t>ジョウキョウ</t>
    </rPh>
    <phoneticPr fontId="4"/>
  </si>
  <si>
    <t>仕事をしている</t>
    <rPh sb="0" eb="2">
      <t>シゴト</t>
    </rPh>
    <phoneticPr fontId="4"/>
  </si>
  <si>
    <t>仕事をしていない</t>
    <rPh sb="0" eb="2">
      <t>シゴト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</si>
  <si>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</si>
  <si>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医療・福祉サービス</t>
    <rPh sb="0" eb="2">
      <t>イリョウ</t>
    </rPh>
    <rPh sb="3" eb="5">
      <t>フクシ</t>
    </rPh>
    <phoneticPr fontId="4"/>
  </si>
  <si>
    <t>その他サービス</t>
    <rPh sb="2" eb="3">
      <t>タ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</si>
  <si>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</si>
  <si>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</si>
  <si>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</si>
  <si>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</si>
  <si>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その他</t>
    <rPh sb="2" eb="3">
      <t>ホカ</t>
    </rPh>
    <phoneticPr fontId="4"/>
  </si>
  <si>
    <t>就労形態</t>
    <rPh sb="0" eb="2">
      <t>シュウロウ</t>
    </rPh>
    <rPh sb="2" eb="4">
      <t>ケイタイ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</si>
  <si>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</si>
  <si>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</si>
  <si>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</si>
  <si>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4"/>
  </si>
  <si>
    <t>2015年11月第2週に何日働いたか</t>
    <rPh sb="4" eb="5">
      <t>ネン</t>
    </rPh>
    <rPh sb="7" eb="8">
      <t>ガツ</t>
    </rPh>
    <rPh sb="8" eb="9">
      <t>ダイ</t>
    </rPh>
    <rPh sb="10" eb="11">
      <t>シュウ</t>
    </rPh>
    <rPh sb="12" eb="14">
      <t>ナンニチ</t>
    </rPh>
    <rPh sb="14" eb="15">
      <t>ハタラ</t>
    </rPh>
    <phoneticPr fontId="4"/>
  </si>
  <si>
    <t>1～5日</t>
    <rPh sb="3" eb="4">
      <t>ニチ</t>
    </rPh>
    <phoneticPr fontId="4"/>
  </si>
  <si>
    <t>5日</t>
    <rPh sb="1" eb="2">
      <t>ニチ</t>
    </rPh>
    <phoneticPr fontId="4"/>
  </si>
  <si>
    <t>6～7日</t>
    <rPh sb="3" eb="4">
      <t>ニチ</t>
    </rPh>
    <phoneticPr fontId="4"/>
  </si>
  <si>
    <t>何時間働いたか</t>
    <rPh sb="0" eb="3">
      <t>ナンジカン</t>
    </rPh>
    <rPh sb="3" eb="4">
      <t>ハタラ</t>
    </rPh>
    <phoneticPr fontId="4"/>
  </si>
  <si>
    <t>1分～40時間未満</t>
    <rPh sb="1" eb="2">
      <t>フン</t>
    </rPh>
    <rPh sb="5" eb="7">
      <t>ジカン</t>
    </rPh>
    <rPh sb="7" eb="9">
      <t>ミマン</t>
    </rPh>
    <phoneticPr fontId="4"/>
  </si>
  <si>
    <t>40時間</t>
    <rPh sb="2" eb="4">
      <t>ジカン</t>
    </rPh>
    <phoneticPr fontId="4"/>
  </si>
  <si>
    <t>40時間～</t>
    <rPh sb="2" eb="4">
      <t>ジカン</t>
    </rPh>
    <phoneticPr fontId="4"/>
  </si>
  <si>
    <t>一か月の給与</t>
    <rPh sb="0" eb="1">
      <t>イッ</t>
    </rPh>
    <rPh sb="2" eb="3">
      <t>ゲツ</t>
    </rPh>
    <rPh sb="4" eb="6">
      <t>キュウヨ</t>
    </rPh>
    <phoneticPr fontId="4"/>
  </si>
  <si>
    <t>0円～5万円未満</t>
    <rPh sb="1" eb="2">
      <t>エン</t>
    </rPh>
    <rPh sb="4" eb="6">
      <t>マンエン</t>
    </rPh>
    <rPh sb="6" eb="8">
      <t>ミマン</t>
    </rPh>
    <phoneticPr fontId="4"/>
  </si>
  <si>
    <t>5万～10万円未満</t>
    <rPh sb="5" eb="7">
      <t>マンエン</t>
    </rPh>
    <rPh sb="7" eb="9">
      <t>ミマン</t>
    </rPh>
    <phoneticPr fontId="4"/>
  </si>
  <si>
    <t>10万～30万円未満</t>
    <rPh sb="6" eb="8">
      <t>マンエン</t>
    </rPh>
    <rPh sb="8" eb="10">
      <t>ミマン</t>
    </rPh>
    <phoneticPr fontId="4"/>
  </si>
  <si>
    <t>30万円～</t>
    <rPh sb="2" eb="4">
      <t>マンエン</t>
    </rPh>
    <phoneticPr fontId="4"/>
  </si>
  <si>
    <t>何年働いているか</t>
    <rPh sb="0" eb="2">
      <t>ナンネン</t>
    </rPh>
    <rPh sb="2" eb="3">
      <t>ハタラ</t>
    </rPh>
    <phoneticPr fontId="4"/>
  </si>
  <si>
    <t>3年以内</t>
    <rPh sb="1" eb="2">
      <t>ネン</t>
    </rPh>
    <rPh sb="2" eb="4">
      <t>イナイ</t>
    </rPh>
    <phoneticPr fontId="4"/>
  </si>
  <si>
    <t>3～10年未満</t>
    <rPh sb="4" eb="5">
      <t>ネン</t>
    </rPh>
    <rPh sb="5" eb="7">
      <t>ミマン</t>
    </rPh>
    <phoneticPr fontId="4"/>
  </si>
  <si>
    <t>10～20年未満</t>
    <rPh sb="5" eb="6">
      <t>ネン</t>
    </rPh>
    <rPh sb="6" eb="8">
      <t>ミマン</t>
    </rPh>
    <phoneticPr fontId="4"/>
  </si>
  <si>
    <t>20～30年未満</t>
    <rPh sb="5" eb="6">
      <t>ネン</t>
    </rPh>
    <rPh sb="6" eb="8">
      <t>ミマン</t>
    </rPh>
    <phoneticPr fontId="4"/>
  </si>
  <si>
    <t>30年～</t>
    <rPh sb="2" eb="3">
      <t>ネン</t>
    </rPh>
    <phoneticPr fontId="4"/>
  </si>
  <si>
    <t>表5-2　就労状況　男女別及び障害種別</t>
  </si>
  <si>
    <t>知的・発達</t>
    <rPh sb="0" eb="2">
      <t>チテキ</t>
    </rPh>
    <rPh sb="3" eb="5">
      <t>ハッタツ</t>
    </rPh>
    <phoneticPr fontId="1"/>
  </si>
  <si>
    <t>職場に必要なもの</t>
    <rPh sb="0" eb="2">
      <t>ショクバ</t>
    </rPh>
    <rPh sb="3" eb="5">
      <t>ヒツヨウ</t>
    </rPh>
    <phoneticPr fontId="4"/>
  </si>
  <si>
    <t>あなたの障害に配慮したエレベータ</t>
    <rPh sb="4" eb="6">
      <t>ショウガイ</t>
    </rPh>
    <rPh sb="7" eb="9">
      <t>ハイリョ</t>
    </rPh>
    <phoneticPr fontId="4"/>
  </si>
  <si>
    <t>はい</t>
  </si>
  <si>
    <t>いいえ</t>
  </si>
  <si>
    <t>わからない</t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</si>
  <si>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4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</si>
  <si>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4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</si>
  <si>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4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</si>
  <si>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4"/>
  </si>
  <si>
    <t>労働時間の調整</t>
    <rPh sb="0" eb="2">
      <t>ロウドウ</t>
    </rPh>
    <rPh sb="2" eb="4">
      <t>ジカン</t>
    </rPh>
    <rPh sb="5" eb="7">
      <t>チョウセイ</t>
    </rPh>
    <phoneticPr fontId="4"/>
  </si>
  <si>
    <t>在宅勤務</t>
    <rPh sb="0" eb="2">
      <t>ザイタク</t>
    </rPh>
    <rPh sb="2" eb="4">
      <t>キンム</t>
    </rPh>
    <phoneticPr fontId="4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</si>
  <si>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4"/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</si>
  <si>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4"/>
  </si>
  <si>
    <t>あなたの障害に合った仕事の手順方法や資料の提示</t>
    <rPh sb="4" eb="6">
      <t>ショウガイ</t>
    </rPh>
    <rPh sb="7" eb="8">
      <t>ア</t>
    </rPh>
    <rPh sb="10" eb="12">
      <t>シゴト</t>
    </rPh>
    <rPh sb="13" eb="15">
      <t>テジュン</t>
    </rPh>
    <rPh sb="15" eb="17">
      <t>ホウホウ</t>
    </rPh>
    <rPh sb="18" eb="20">
      <t>シリョウ</t>
    </rPh>
    <rPh sb="21" eb="23">
      <t>テイジ</t>
    </rPh>
    <phoneticPr fontId="1"/>
  </si>
  <si>
    <t>あなたの特性に関する職場での理解促進と啓発</t>
    <rPh sb="4" eb="6">
      <t>トクセイ</t>
    </rPh>
    <rPh sb="7" eb="8">
      <t>カン</t>
    </rPh>
    <rPh sb="10" eb="12">
      <t>ショクバ</t>
    </rPh>
    <rPh sb="14" eb="16">
      <t>リカイ</t>
    </rPh>
    <rPh sb="16" eb="18">
      <t>ソクシン</t>
    </rPh>
    <rPh sb="19" eb="21">
      <t>ケイハツ</t>
    </rPh>
    <phoneticPr fontId="1"/>
  </si>
  <si>
    <t>職場でのコミュニケーションの取り方</t>
    <rPh sb="0" eb="2">
      <t>ショクバ</t>
    </rPh>
    <rPh sb="14" eb="15">
      <t>ト</t>
    </rPh>
    <rPh sb="16" eb="17">
      <t>カタ</t>
    </rPh>
    <phoneticPr fontId="1"/>
  </si>
  <si>
    <t>あなたの障害の特性に合った支援機器の整備</t>
    <rPh sb="4" eb="6">
      <t>ショウガイ</t>
    </rPh>
    <rPh sb="7" eb="9">
      <t>トクセイ</t>
    </rPh>
    <rPh sb="10" eb="11">
      <t>ア</t>
    </rPh>
    <rPh sb="13" eb="15">
      <t>シエン</t>
    </rPh>
    <rPh sb="15" eb="17">
      <t>キキ</t>
    </rPh>
    <rPh sb="18" eb="20">
      <t>セイビ</t>
    </rPh>
    <phoneticPr fontId="1"/>
  </si>
  <si>
    <t>あなたの障害の特性に合った環境の調整（例：音、席の配置、空調など）</t>
    <rPh sb="4" eb="6">
      <t>ショウガイ</t>
    </rPh>
    <rPh sb="7" eb="9">
      <t>トクセイ</t>
    </rPh>
    <rPh sb="10" eb="11">
      <t>ア</t>
    </rPh>
    <rPh sb="13" eb="15">
      <t>カンキョウ</t>
    </rPh>
    <rPh sb="16" eb="18">
      <t>チョウセイ</t>
    </rPh>
    <rPh sb="19" eb="20">
      <t>レイ</t>
    </rPh>
    <rPh sb="21" eb="22">
      <t>オト</t>
    </rPh>
    <rPh sb="23" eb="24">
      <t>セキ</t>
    </rPh>
    <rPh sb="25" eb="27">
      <t>ハイチ</t>
    </rPh>
    <rPh sb="28" eb="30">
      <t>クウチョウ</t>
    </rPh>
    <phoneticPr fontId="1"/>
  </si>
  <si>
    <t>業務を進めていくためのスキル</t>
    <rPh sb="0" eb="2">
      <t>ギョウム</t>
    </rPh>
    <rPh sb="3" eb="4">
      <t>スス</t>
    </rPh>
    <phoneticPr fontId="1"/>
  </si>
  <si>
    <t>職場の基本的なルールの理解</t>
    <rPh sb="0" eb="2">
      <t>ショクバ</t>
    </rPh>
    <rPh sb="3" eb="6">
      <t>キホンテキ</t>
    </rPh>
    <rPh sb="11" eb="13">
      <t>リカイ</t>
    </rPh>
    <phoneticPr fontId="1"/>
  </si>
  <si>
    <t>職場の人間関係についての相談</t>
    <rPh sb="0" eb="2">
      <t>ショクバ</t>
    </rPh>
    <rPh sb="3" eb="5">
      <t>ニンゲン</t>
    </rPh>
    <rPh sb="5" eb="7">
      <t>カンケイ</t>
    </rPh>
    <rPh sb="12" eb="14">
      <t>ソウダン</t>
    </rPh>
    <phoneticPr fontId="1"/>
  </si>
  <si>
    <t>職場以外の人間関係についての相談への支援</t>
    <rPh sb="2" eb="4">
      <t>イガイ</t>
    </rPh>
    <rPh sb="18" eb="20">
      <t>シエン</t>
    </rPh>
    <phoneticPr fontId="1"/>
  </si>
  <si>
    <t>生活習慣の確立</t>
    <rPh sb="0" eb="2">
      <t>セイカツ</t>
    </rPh>
    <rPh sb="2" eb="4">
      <t>シュウカン</t>
    </rPh>
    <rPh sb="5" eb="7">
      <t>カクリツ</t>
    </rPh>
    <phoneticPr fontId="1"/>
  </si>
  <si>
    <t>余暇活動やグループ活動の紹介や情報提供など、休日の過ごし方</t>
    <rPh sb="0" eb="2">
      <t>ヨカ</t>
    </rPh>
    <rPh sb="2" eb="4">
      <t>カツドウ</t>
    </rPh>
    <rPh sb="9" eb="11">
      <t>カツドウ</t>
    </rPh>
    <rPh sb="12" eb="14">
      <t>ショウカイ</t>
    </rPh>
    <rPh sb="15" eb="17">
      <t>ジョウホウ</t>
    </rPh>
    <rPh sb="17" eb="19">
      <t>テイキョウ</t>
    </rPh>
    <rPh sb="22" eb="24">
      <t>キュウジツ</t>
    </rPh>
    <rPh sb="25" eb="26">
      <t>ス</t>
    </rPh>
    <rPh sb="28" eb="29">
      <t>カタ</t>
    </rPh>
    <phoneticPr fontId="1"/>
  </si>
  <si>
    <t>健康管理</t>
    <rPh sb="0" eb="2">
      <t>ケンコウ</t>
    </rPh>
    <rPh sb="2" eb="4">
      <t>カンリ</t>
    </rPh>
    <phoneticPr fontId="1"/>
  </si>
  <si>
    <t>金銭管理</t>
    <rPh sb="0" eb="2">
      <t>キンセン</t>
    </rPh>
    <rPh sb="2" eb="4">
      <t>カンリ</t>
    </rPh>
    <phoneticPr fontId="1"/>
  </si>
  <si>
    <t>時間、スケジュール管理</t>
    <rPh sb="0" eb="2">
      <t>ジカン</t>
    </rPh>
    <rPh sb="9" eb="11">
      <t>カンリ</t>
    </rPh>
    <phoneticPr fontId="1"/>
  </si>
  <si>
    <t>その他必要であると思うこと</t>
    <rPh sb="2" eb="3">
      <t>ホカ</t>
    </rPh>
    <rPh sb="3" eb="5">
      <t>ヒツヨウ</t>
    </rPh>
    <rPh sb="9" eb="10">
      <t>オモ</t>
    </rPh>
    <phoneticPr fontId="1"/>
  </si>
  <si>
    <t>職場にあるもの</t>
    <rPh sb="0" eb="2">
      <t>ショクバ</t>
    </rPh>
    <phoneticPr fontId="4"/>
  </si>
  <si>
    <t>n.a.</t>
    <phoneticPr fontId="1"/>
  </si>
  <si>
    <t>仕事をどうやって探したか</t>
    <rPh sb="0" eb="2">
      <t>シゴト</t>
    </rPh>
    <rPh sb="8" eb="9">
      <t>サガ</t>
    </rPh>
    <phoneticPr fontId="4"/>
  </si>
  <si>
    <t>自分で探した</t>
    <rPh sb="0" eb="2">
      <t>ジブン</t>
    </rPh>
    <rPh sb="3" eb="4">
      <t>サガ</t>
    </rPh>
    <phoneticPr fontId="4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</si>
  <si>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4"/>
  </si>
  <si>
    <t>障害者団体の紹介</t>
    <rPh sb="0" eb="3">
      <t>ショウガイシャ</t>
    </rPh>
    <rPh sb="3" eb="5">
      <t>ダンタイ</t>
    </rPh>
    <rPh sb="6" eb="8">
      <t>ショウカイ</t>
    </rPh>
    <phoneticPr fontId="4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</si>
  <si>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4"/>
  </si>
  <si>
    <t>ハローワークなど公的機関のあっせん</t>
    <rPh sb="8" eb="10">
      <t>コウテキ</t>
    </rPh>
    <rPh sb="10" eb="12">
      <t>キカン</t>
    </rPh>
    <phoneticPr fontId="4"/>
  </si>
  <si>
    <t>起業した</t>
    <rPh sb="0" eb="2">
      <t>キギョウ</t>
    </rPh>
    <phoneticPr fontId="4"/>
  </si>
  <si>
    <t>仕事を探しているか</t>
    <rPh sb="0" eb="2">
      <t>シゴト</t>
    </rPh>
    <rPh sb="3" eb="4">
      <t>サガ</t>
    </rPh>
    <phoneticPr fontId="4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</si>
  <si>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4"/>
  </si>
  <si>
    <t>急いで仕事につく必要がない</t>
    <rPh sb="0" eb="1">
      <t>イソ</t>
    </rPh>
    <rPh sb="3" eb="5">
      <t>シゴト</t>
    </rPh>
    <rPh sb="8" eb="10">
      <t>ヒツヨウ</t>
    </rPh>
    <phoneticPr fontId="4"/>
  </si>
  <si>
    <t>仕事をする時間がない</t>
    <rPh sb="0" eb="2">
      <t>シゴト</t>
    </rPh>
    <rPh sb="5" eb="7">
      <t>ジカン</t>
    </rPh>
    <phoneticPr fontId="4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</si>
  <si>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4"/>
  </si>
  <si>
    <t>仕事の探し方がわからない</t>
    <rPh sb="0" eb="2">
      <t>シゴト</t>
    </rPh>
    <rPh sb="3" eb="4">
      <t>サガ</t>
    </rPh>
    <rPh sb="5" eb="6">
      <t>カタ</t>
    </rPh>
    <phoneticPr fontId="4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</si>
  <si>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4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</si>
  <si>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4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</si>
  <si>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4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</si>
  <si>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4"/>
  </si>
  <si>
    <t>仕事をする自信がない</t>
  </si>
  <si>
    <t>6　暮らし向き</t>
    <rPh sb="2" eb="3">
      <t>ク</t>
    </rPh>
    <rPh sb="5" eb="6">
      <t>ム</t>
    </rPh>
    <phoneticPr fontId="4"/>
  </si>
  <si>
    <t>表6-1　本人就労状況と収入・支出　男女別及び障害種別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</si>
  <si>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</si>
  <si>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</si>
  <si>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>200万円未満</t>
  </si>
  <si>
    <t>200万～400万円未満</t>
    <rPh sb="3" eb="4">
      <t>マン</t>
    </rPh>
    <phoneticPr fontId="4"/>
  </si>
  <si>
    <t>400万～600万円未満</t>
    <rPh sb="3" eb="4">
      <t>マン</t>
    </rPh>
    <phoneticPr fontId="4"/>
  </si>
  <si>
    <t>600万円～</t>
  </si>
  <si>
    <t>未回答</t>
    <rPh sb="0" eb="3">
      <t>ミカイトウ</t>
    </rPh>
    <phoneticPr fontId="1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</si>
  <si>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</si>
  <si>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</si>
  <si>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世帯支出額</t>
    <rPh sb="0" eb="2">
      <t>セタイ</t>
    </rPh>
    <rPh sb="2" eb="5">
      <t>シシュツガク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</si>
  <si>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</si>
  <si>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勤務時間週40時間～</t>
    <rPh sb="0" eb="2">
      <t>キンム</t>
    </rPh>
    <rPh sb="2" eb="4">
      <t>ジカン</t>
    </rPh>
    <rPh sb="4" eb="5">
      <t>シュウ</t>
    </rPh>
    <phoneticPr fontId="4"/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</si>
  <si>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</si>
  <si>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100万円未満</t>
  </si>
  <si>
    <t>100万～200万円未満</t>
    <rPh sb="3" eb="4">
      <t>マン</t>
    </rPh>
    <phoneticPr fontId="4"/>
  </si>
  <si>
    <t>400万円～</t>
  </si>
  <si>
    <t>勤務時間週40時間未満</t>
    <rPh sb="0" eb="2">
      <t>キンム</t>
    </rPh>
    <rPh sb="2" eb="4">
      <t>ジカン</t>
    </rPh>
    <rPh sb="4" eb="5">
      <t>シュウ</t>
    </rPh>
    <rPh sb="7" eb="9">
      <t>ジカン</t>
    </rPh>
    <rPh sb="9" eb="11">
      <t>ミマン</t>
    </rPh>
    <phoneticPr fontId="4"/>
  </si>
  <si>
    <t>表6-2　本人労働収入額と社会保障給付金世帯受給額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</si>
  <si>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</si>
  <si>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</si>
  <si>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0円</t>
    <rPh sb="1" eb="2">
      <t>エン</t>
    </rPh>
    <phoneticPr fontId="4"/>
  </si>
  <si>
    <t>1円～100万円未満</t>
  </si>
  <si>
    <t>100万～200万円未満</t>
  </si>
  <si>
    <t>200万円～</t>
  </si>
  <si>
    <t>本人労働収入額1～100万円未満</t>
    <rPh sb="0" eb="2">
      <t>ホンニン</t>
    </rPh>
    <phoneticPr fontId="4"/>
  </si>
  <si>
    <t>本人労働収入額100万～200万円未満</t>
    <rPh sb="0" eb="2">
      <t>ホンニン</t>
    </rPh>
    <phoneticPr fontId="4"/>
  </si>
  <si>
    <t>本人労働収入額200万～400万円未満</t>
    <rPh sb="0" eb="2">
      <t>ホンニン</t>
    </rPh>
    <phoneticPr fontId="4"/>
  </si>
  <si>
    <t>本人労働収入額400万円以上</t>
    <rPh sb="0" eb="2">
      <t>ホンニン</t>
    </rPh>
    <phoneticPr fontId="4"/>
  </si>
  <si>
    <t>表6-3　本人労働収入額と世帯金融資産残高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phoneticPr fontId="4"/>
  </si>
  <si>
    <t>金融資産残高</t>
    <rPh sb="0" eb="2">
      <t>キンユウ</t>
    </rPh>
    <rPh sb="2" eb="4">
      <t>シサン</t>
    </rPh>
    <rPh sb="4" eb="6">
      <t>ザンダカ</t>
    </rPh>
    <phoneticPr fontId="4"/>
  </si>
  <si>
    <t>1～400万円未満</t>
    <phoneticPr fontId="1"/>
  </si>
  <si>
    <t>1～400万円未満</t>
    <phoneticPr fontId="1"/>
  </si>
  <si>
    <t>400万～1000万円未満</t>
  </si>
  <si>
    <t>1000万円～</t>
  </si>
  <si>
    <t>労働収入額1～100万円未満</t>
    <phoneticPr fontId="1"/>
  </si>
  <si>
    <t>労働収入額100万～200万円未満</t>
  </si>
  <si>
    <t>労働収入額200万～400万円未満</t>
  </si>
  <si>
    <t>労働収入額400万円以上</t>
  </si>
  <si>
    <t>表6-4　本人労働収入額と世帯借入金残高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</si>
  <si>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労働収入額0円</t>
    <rPh sb="6" eb="7">
      <t>エン</t>
    </rPh>
    <phoneticPr fontId="4"/>
  </si>
  <si>
    <t>借入金</t>
    <rPh sb="0" eb="1">
      <t>シャク</t>
    </rPh>
    <rPh sb="1" eb="3">
      <t>ニュウキン</t>
    </rPh>
    <phoneticPr fontId="4"/>
  </si>
  <si>
    <t>1～500万円未満</t>
  </si>
  <si>
    <t>500万円～</t>
  </si>
  <si>
    <t>労働収入額1～100万円未満</t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</si>
  <si>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</si>
  <si>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表7-1　現在の仕事において、過去1年間にされたこと　男女別及び障害種別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rPh sb="27" eb="29">
      <t>ダンジョ</t>
    </rPh>
    <rPh sb="29" eb="30">
      <t>ベツ</t>
    </rPh>
    <rPh sb="30" eb="31">
      <t>オヨ</t>
    </rPh>
    <phoneticPr fontId="4"/>
  </si>
  <si>
    <t>いやなことをされる</t>
  </si>
  <si>
    <t>何度もある</t>
    <rPh sb="0" eb="2">
      <t>ナンド</t>
    </rPh>
    <phoneticPr fontId="4"/>
  </si>
  <si>
    <t>1、2度ある</t>
    <rPh sb="3" eb="4">
      <t>ド</t>
    </rPh>
    <phoneticPr fontId="4"/>
  </si>
  <si>
    <t>ない</t>
  </si>
  <si>
    <t>仲間はずれにされる</t>
    <rPh sb="0" eb="2">
      <t>ナカマ</t>
    </rPh>
    <phoneticPr fontId="4"/>
  </si>
  <si>
    <t>どなられる</t>
  </si>
  <si>
    <t>1、2度ある</t>
  </si>
  <si>
    <t>たたかれる</t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</si>
  <si>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</si>
  <si>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表7-2　現在の仕事に対する意識　男女別及び障害種別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rPh sb="17" eb="19">
      <t>ダンジョ</t>
    </rPh>
    <rPh sb="19" eb="20">
      <t>ベツ</t>
    </rPh>
    <rPh sb="20" eb="21">
      <t>オヨ</t>
    </rPh>
    <phoneticPr fontId="4"/>
  </si>
  <si>
    <t>やりがいがある</t>
  </si>
  <si>
    <t>そう思う</t>
    <rPh sb="2" eb="3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</si>
  <si>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</si>
  <si>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</si>
  <si>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そう思わない</t>
    <rPh sb="2" eb="3">
      <t>オモ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</si>
  <si>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</si>
  <si>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給与は適切である</t>
    <rPh sb="0" eb="2">
      <t>キュウヨ</t>
    </rPh>
    <rPh sb="3" eb="5">
      <t>テキセツ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</si>
  <si>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</si>
  <si>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待遇が公平である</t>
    <rPh sb="0" eb="2">
      <t>タイグウ</t>
    </rPh>
    <rPh sb="3" eb="5">
      <t>コウヘイ</t>
    </rPh>
    <phoneticPr fontId="4"/>
  </si>
  <si>
    <t>全体として満足している</t>
    <rPh sb="0" eb="2">
      <t>ゼンタイ</t>
    </rPh>
    <rPh sb="5" eb="7">
      <t>マンゾク</t>
    </rPh>
    <phoneticPr fontId="4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</si>
  <si>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</si>
  <si>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</si>
  <si>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</si>
  <si>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2009年</t>
    <rPh sb="4" eb="5">
      <t>ネン</t>
    </rPh>
    <phoneticPr fontId="1"/>
  </si>
  <si>
    <t>2016年</t>
    <rPh sb="4" eb="5">
      <t>ネン</t>
    </rPh>
    <phoneticPr fontId="1"/>
  </si>
  <si>
    <t xml:space="preserve">本ファイルは本調査（2016年調査）と前調査（2009年）の各年毎の記述統計を並記したものである。 </t>
    <rPh sb="0" eb="1">
      <t>ホン</t>
    </rPh>
    <rPh sb="6" eb="9">
      <t>ホンチョウサ</t>
    </rPh>
    <rPh sb="14" eb="15">
      <t>ネン</t>
    </rPh>
    <rPh sb="15" eb="17">
      <t>チョウサ</t>
    </rPh>
    <rPh sb="19" eb="20">
      <t>ゼン</t>
    </rPh>
    <rPh sb="20" eb="22">
      <t>チョウサ</t>
    </rPh>
    <rPh sb="27" eb="28">
      <t>ネン</t>
    </rPh>
    <rPh sb="30" eb="32">
      <t>カクネン</t>
    </rPh>
    <rPh sb="32" eb="33">
      <t>マイ</t>
    </rPh>
    <rPh sb="34" eb="36">
      <t>キジュツ</t>
    </rPh>
    <rPh sb="36" eb="38">
      <t>トウケイ</t>
    </rPh>
    <rPh sb="39" eb="41">
      <t>ヘイキ</t>
    </rPh>
    <phoneticPr fontId="1"/>
  </si>
  <si>
    <t>各障害種は調査票の別表７にてあげられている障害を、大きく身体障害、精神障害、知的・発達障害に区分されている。</t>
    <rPh sb="0" eb="3">
      <t>カクショウガイ</t>
    </rPh>
    <rPh sb="3" eb="4">
      <t>シュ</t>
    </rPh>
    <rPh sb="5" eb="8">
      <t>チョウサヒョウ</t>
    </rPh>
    <rPh sb="9" eb="10">
      <t>ベツ</t>
    </rPh>
    <rPh sb="10" eb="11">
      <t>ヒョウ</t>
    </rPh>
    <rPh sb="21" eb="23">
      <t>ショウガイ</t>
    </rPh>
    <rPh sb="25" eb="26">
      <t>オオ</t>
    </rPh>
    <rPh sb="28" eb="30">
      <t>シンタイ</t>
    </rPh>
    <rPh sb="30" eb="32">
      <t>ショウガイ</t>
    </rPh>
    <rPh sb="33" eb="35">
      <t>セイシン</t>
    </rPh>
    <rPh sb="35" eb="37">
      <t>ショウガイ</t>
    </rPh>
    <rPh sb="38" eb="40">
      <t>チテキ</t>
    </rPh>
    <rPh sb="41" eb="43">
      <t>ハッタツ</t>
    </rPh>
    <rPh sb="43" eb="45">
      <t>ショウガイ</t>
    </rPh>
    <rPh sb="46" eb="48">
      <t>クブン</t>
    </rPh>
    <phoneticPr fontId="1"/>
  </si>
  <si>
    <t>（１）身体障害種別は複数回答を含む。</t>
  </si>
  <si>
    <t>（３）サンプル数が極端に少なく、個人特定化の恐れがある箇所には＊を記入した。</t>
  </si>
  <si>
    <t>総合編では、それらの全体を対象とする。（障害種詳細名称は調査票による）</t>
    <rPh sb="0" eb="2">
      <t>ソウゴウ</t>
    </rPh>
    <rPh sb="2" eb="3">
      <t>ヘン</t>
    </rPh>
    <rPh sb="10" eb="12">
      <t>ゼンタイ</t>
    </rPh>
    <rPh sb="13" eb="15">
      <t>タイショウ</t>
    </rPh>
    <phoneticPr fontId="1"/>
  </si>
  <si>
    <t>以下の諸点に注意されたい。</t>
    <rPh sb="0" eb="2">
      <t>イカ</t>
    </rPh>
    <rPh sb="3" eb="4">
      <t>ショ</t>
    </rPh>
    <rPh sb="4" eb="5">
      <t>テン</t>
    </rPh>
    <rPh sb="6" eb="8">
      <t>チュウイ</t>
    </rPh>
    <phoneticPr fontId="1"/>
  </si>
  <si>
    <t>（２）注のないものすべて無回答及び無効回答を除く。</t>
    <rPh sb="3" eb="4">
      <t>チュウ</t>
    </rPh>
    <phoneticPr fontId="1"/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</si>
  <si>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</si>
  <si>
    <t>※通勤・通学、仕事について0と無回答はともに「なし」としている</t>
    <rPh sb="7" eb="9">
      <t>シゴト</t>
    </rPh>
    <rPh sb="15" eb="18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</si>
</sst>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sz val="10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2" fillId="0" borderId="5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2" fillId="0" borderId="6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14" xfId="0" applyFont="1" applyFill="1" applyBorder="1">
      <alignment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13" xfId="0" applyFont="1" applyFill="1" applyBorder="1">
      <alignment vertical="center"/>
    </xf>
    <xf numFmtId="0" fontId="14" fillId="0" borderId="21" xfId="0" applyFont="1" applyFill="1" applyBorder="1" applyAlignment="1">
      <alignment horizontal="right" vertical="center"/>
    </xf>
    <xf numFmtId="0" fontId="13" fillId="0" borderId="20" xfId="0" applyFont="1" applyFill="1" applyBorder="1">
      <alignment vertical="center"/>
    </xf>
    <xf numFmtId="0" fontId="14" fillId="0" borderId="21" xfId="0" applyFont="1" applyFill="1" applyBorder="1">
      <alignment vertical="center"/>
    </xf>
    <xf numFmtId="0" fontId="14" fillId="0" borderId="22" xfId="0" applyFont="1" applyFill="1" applyBorder="1">
      <alignment vertical="center"/>
    </xf>
    <xf numFmtId="0" fontId="7" fillId="0" borderId="29" xfId="0" applyFont="1" applyFill="1" applyBorder="1">
      <alignment vertical="center"/>
    </xf>
    <xf numFmtId="0" fontId="7" fillId="0" borderId="30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14" fillId="0" borderId="17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0" fontId="14" fillId="0" borderId="20" xfId="0" applyFont="1" applyFill="1" applyBorder="1">
      <alignment vertical="center"/>
    </xf>
    <xf numFmtId="0" fontId="7" fillId="0" borderId="30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5" fillId="0" borderId="17" xfId="0" applyFont="1" applyFill="1" applyBorder="1">
      <alignment vertical="center"/>
    </xf>
    <xf numFmtId="0" fontId="15" fillId="0" borderId="25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30" xfId="0" applyFont="1" applyFill="1" applyBorder="1">
      <alignment vertical="center"/>
    </xf>
    <xf numFmtId="0" fontId="15" fillId="0" borderId="16" xfId="0" applyFont="1" applyFill="1" applyBorder="1">
      <alignment vertical="center"/>
    </xf>
    <xf numFmtId="0" fontId="15" fillId="0" borderId="26" xfId="0" applyFont="1" applyFill="1" applyBorder="1">
      <alignment vertical="center"/>
    </xf>
    <xf numFmtId="0" fontId="15" fillId="0" borderId="23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15" fillId="0" borderId="9" xfId="0" applyFont="1" applyFill="1" applyBorder="1">
      <alignment vertical="center"/>
    </xf>
    <xf numFmtId="0" fontId="15" fillId="0" borderId="3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3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shrinkToFit="1"/>
    </xf>
    <xf numFmtId="0" fontId="15" fillId="0" borderId="22" xfId="0" applyFont="1" applyFill="1" applyBorder="1" applyAlignment="1">
      <alignment vertical="center" wrapText="1"/>
    </xf>
    <xf numFmtId="0" fontId="15" fillId="0" borderId="32" xfId="0" applyFont="1" applyFill="1" applyBorder="1">
      <alignment vertical="center"/>
    </xf>
    <xf numFmtId="0" fontId="14" fillId="0" borderId="32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3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5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4" fillId="0" borderId="25" xfId="0" applyFont="1" applyFill="1" applyBorder="1">
      <alignment vertical="center"/>
    </xf>
    <xf numFmtId="0" fontId="14" fillId="0" borderId="28" xfId="0" applyFont="1" applyFill="1" applyBorder="1" applyAlignment="1">
      <alignment vertical="center" wrapText="1"/>
    </xf>
    <xf numFmtId="0" fontId="14" fillId="0" borderId="26" xfId="0" applyFont="1" applyFill="1" applyBorder="1">
      <alignment vertical="center"/>
    </xf>
    <xf numFmtId="176" fontId="14" fillId="0" borderId="26" xfId="0" applyNumberFormat="1" applyFont="1" applyFill="1" applyBorder="1">
      <alignment vertical="center"/>
    </xf>
    <xf numFmtId="0" fontId="14" fillId="0" borderId="26" xfId="0" applyFont="1" applyFill="1" applyBorder="1" applyAlignment="1">
      <alignment horizontal="right" vertical="center"/>
    </xf>
    <xf numFmtId="0" fontId="14" fillId="0" borderId="27" xfId="0" applyFont="1" applyFill="1" applyBorder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7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32" xfId="0" applyFont="1" applyBorder="1">
      <alignment vertical="center"/>
    </xf>
    <xf numFmtId="0" fontId="15" fillId="0" borderId="2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29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1" xfId="0" applyFont="1" applyBorder="1" applyAlignment="1">
      <alignment horizontal="center" vertical="center" wrapText="1"/>
    </xf>
    <xf numFmtId="0" fontId="7" fillId="0" borderId="29" xfId="0" applyFont="1" applyBorder="1">
      <alignment vertical="center"/>
    </xf>
    <xf numFmtId="0" fontId="7" fillId="0" borderId="31" xfId="0" applyFont="1" applyBorder="1">
      <alignment vertical="center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30" xfId="0" applyFont="1" applyFill="1" applyBorder="1">
      <alignment vertical="center"/>
    </xf>
    <xf numFmtId="0" fontId="14" fillId="0" borderId="30" xfId="0" applyFont="1" applyFill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40" xfId="0" applyFont="1" applyBorder="1">
      <alignment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0" xfId="0" applyFont="1" applyFill="1" applyBorder="1">
      <alignment vertical="center"/>
    </xf>
    <xf numFmtId="0" fontId="7" fillId="0" borderId="41" xfId="0" applyFont="1" applyBorder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5" xfId="0" applyFont="1" applyBorder="1">
      <alignment vertical="center"/>
    </xf>
    <xf numFmtId="0" fontId="14" fillId="0" borderId="28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14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Fill="1" applyBorder="1">
      <alignment vertical="center"/>
    </xf>
    <xf numFmtId="0" fontId="17" fillId="0" borderId="6" xfId="0" applyFont="1" applyFill="1" applyBorder="1">
      <alignment vertical="center"/>
    </xf>
    <xf numFmtId="0" fontId="17" fillId="0" borderId="13" xfId="0" applyFont="1" applyFill="1" applyBorder="1">
      <alignment vertical="center"/>
    </xf>
    <xf numFmtId="0" fontId="17" fillId="0" borderId="6" xfId="0" applyFont="1" applyBorder="1">
      <alignment vertical="center"/>
    </xf>
    <xf numFmtId="0" fontId="17" fillId="0" borderId="13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2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7" fillId="0" borderId="21" xfId="0" applyFont="1" applyBorder="1">
      <alignment vertical="center"/>
    </xf>
    <xf numFmtId="0" fontId="14" fillId="0" borderId="21" xfId="0" applyFont="1" applyBorder="1">
      <alignment vertical="center"/>
    </xf>
    <xf numFmtId="0" fontId="17" fillId="0" borderId="22" xfId="0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>
      <alignment vertical="center"/>
    </xf>
    <xf numFmtId="0" fontId="14" fillId="0" borderId="44" xfId="0" applyFont="1" applyBorder="1" applyAlignment="1">
      <alignment horizontal="center" vertical="center" wrapText="1"/>
    </xf>
    <xf numFmtId="0" fontId="17" fillId="0" borderId="43" xfId="0" applyFont="1" applyBorder="1">
      <alignment vertical="center"/>
    </xf>
    <xf numFmtId="0" fontId="14" fillId="0" borderId="43" xfId="0" applyFont="1" applyFill="1" applyBorder="1">
      <alignment vertical="center"/>
    </xf>
    <xf numFmtId="0" fontId="17" fillId="0" borderId="44" xfId="0" applyFont="1" applyFill="1" applyBorder="1">
      <alignment vertical="center"/>
    </xf>
    <xf numFmtId="0" fontId="14" fillId="0" borderId="46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44" xfId="0" applyFont="1" applyFill="1" applyBorder="1">
      <alignment vertical="center"/>
    </xf>
    <xf numFmtId="0" fontId="14" fillId="0" borderId="23" xfId="0" applyFont="1" applyBorder="1">
      <alignment vertical="center"/>
    </xf>
    <xf numFmtId="0" fontId="14" fillId="0" borderId="24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Fill="1" applyBorder="1">
      <alignment vertical="center"/>
    </xf>
    <xf numFmtId="0" fontId="15" fillId="0" borderId="48" xfId="0" applyFont="1" applyBorder="1">
      <alignment vertical="center"/>
    </xf>
    <xf numFmtId="0" fontId="15" fillId="0" borderId="47" xfId="0" applyFont="1" applyBorder="1">
      <alignment vertical="center"/>
    </xf>
    <xf numFmtId="0" fontId="15" fillId="0" borderId="49" xfId="0" applyFont="1" applyBorder="1" applyAlignment="1">
      <alignment horizontal="center" vertical="center" wrapText="1"/>
    </xf>
    <xf numFmtId="0" fontId="7" fillId="0" borderId="47" xfId="0" applyFont="1" applyBorder="1">
      <alignment vertical="center"/>
    </xf>
    <xf numFmtId="0" fontId="7" fillId="0" borderId="49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49" xfId="0" applyFont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7" fillId="0" borderId="48" xfId="0" applyFont="1" applyBorder="1">
      <alignment vertical="center"/>
    </xf>
    <xf numFmtId="0" fontId="14" fillId="0" borderId="53" xfId="0" applyFont="1" applyBorder="1">
      <alignment vertical="center"/>
    </xf>
    <xf numFmtId="0" fontId="14" fillId="0" borderId="54" xfId="0" applyFont="1" applyBorder="1">
      <alignment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>
      <alignment vertical="center"/>
    </xf>
    <xf numFmtId="0" fontId="18" fillId="0" borderId="0" xfId="0" applyFont="1">
      <alignment vertical="center"/>
    </xf>
    <xf numFmtId="0" fontId="15" fillId="0" borderId="0" xfId="0" applyFont="1" applyFill="1">
      <alignment vertical="center"/>
    </xf>
    <xf numFmtId="0" fontId="15" fillId="0" borderId="50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7" fillId="0" borderId="48" xfId="0" applyFont="1" applyFill="1" applyBorder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15" fillId="0" borderId="50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1" xfId="0" applyFont="1" applyFill="1" applyBorder="1">
      <alignment vertical="center"/>
    </xf>
    <xf numFmtId="0" fontId="15" fillId="0" borderId="53" xfId="0" applyFont="1" applyBorder="1">
      <alignment vertical="center"/>
    </xf>
    <xf numFmtId="0" fontId="15" fillId="0" borderId="54" xfId="0" applyFont="1" applyBorder="1">
      <alignment vertical="center"/>
    </xf>
    <xf numFmtId="0" fontId="15" fillId="0" borderId="55" xfId="0" applyFont="1" applyBorder="1" applyAlignment="1">
      <alignment horizontal="center" vertical="center" wrapText="1"/>
    </xf>
    <xf numFmtId="0" fontId="7" fillId="0" borderId="54" xfId="0" applyFont="1" applyBorder="1">
      <alignment vertical="center"/>
    </xf>
    <xf numFmtId="0" fontId="7" fillId="0" borderId="54" xfId="0" applyFont="1" applyFill="1" applyBorder="1">
      <alignment vertical="center"/>
    </xf>
    <xf numFmtId="0" fontId="7" fillId="0" borderId="55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40" xfId="0" applyFont="1" applyBorder="1">
      <alignment vertical="center"/>
    </xf>
    <xf numFmtId="0" fontId="15" fillId="0" borderId="41" xfId="0" applyFont="1" applyBorder="1" applyAlignment="1">
      <alignment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55" xfId="0" applyFont="1" applyFill="1" applyBorder="1">
      <alignment vertical="center"/>
    </xf>
    <xf numFmtId="0" fontId="17" fillId="0" borderId="30" xfId="0" applyFont="1" applyBorder="1">
      <alignment vertical="center"/>
    </xf>
    <xf numFmtId="0" fontId="17" fillId="0" borderId="31" xfId="0" applyFont="1" applyFill="1" applyBorder="1">
      <alignment vertical="center"/>
    </xf>
    <xf numFmtId="0" fontId="15" fillId="0" borderId="53" xfId="0" applyFont="1" applyFill="1" applyBorder="1">
      <alignment vertical="center"/>
    </xf>
    <xf numFmtId="0" fontId="15" fillId="0" borderId="54" xfId="0" applyFont="1" applyFill="1" applyBorder="1">
      <alignment vertical="center"/>
    </xf>
    <xf numFmtId="0" fontId="15" fillId="0" borderId="55" xfId="0" applyFont="1" applyFill="1" applyBorder="1" applyAlignment="1">
      <alignment horizontal="center" vertical="center" wrapText="1"/>
    </xf>
    <xf numFmtId="0" fontId="7" fillId="0" borderId="40" xfId="0" applyFont="1" applyFill="1" applyBorder="1">
      <alignment vertical="center"/>
    </xf>
    <xf numFmtId="0" fontId="7" fillId="0" borderId="41" xfId="0" applyFont="1" applyFill="1" applyBorder="1">
      <alignment vertical="center"/>
    </xf>
    <xf numFmtId="0" fontId="15" fillId="0" borderId="4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5" fillId="0" borderId="57" xfId="0" applyFont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4" fillId="0" borderId="4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16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80" zoomScaleNormal="80" workbookViewId="0">
      <selection activeCell="J19" sqref="J19"/>
    </sheetView>
  </sheetViews>
  <sheetFormatPr defaultColWidth="9" defaultRowHeight="13.2"/>
  <cols>
    <col min="1" max="1" width="9" style="6"/>
    <col min="2" max="2" width="8" style="6" customWidth="1"/>
    <col min="3" max="3" width="2.88671875" style="6" customWidth="1"/>
    <col min="4" max="16384" width="9" style="6"/>
  </cols>
  <sheetData>
    <row r="1" spans="1:8" ht="24" customHeight="1">
      <c r="A1" s="12" t="s">
        <v>124</v>
      </c>
      <c r="B1" s="5" t="s">
        <v>125</v>
      </c>
    </row>
    <row r="2" spans="1:8" ht="18" customHeight="1">
      <c r="A2" s="7" t="s">
        <v>205</v>
      </c>
      <c r="B2" s="8"/>
    </row>
    <row r="3" spans="1:8" ht="18" customHeight="1"/>
    <row r="4" spans="1:8" ht="18" customHeight="1"/>
    <row r="5" spans="1:8" ht="18" customHeight="1">
      <c r="A5" s="9">
        <v>1</v>
      </c>
      <c r="B5" s="1" t="s">
        <v>126</v>
      </c>
      <c r="C5" s="1"/>
      <c r="D5" s="1"/>
      <c r="E5" s="1"/>
      <c r="F5" s="1"/>
      <c r="G5" s="1"/>
      <c r="H5" s="1"/>
    </row>
    <row r="6" spans="1:8" ht="18" customHeight="1">
      <c r="A6" s="9"/>
      <c r="B6" s="1" t="s">
        <v>127</v>
      </c>
      <c r="C6" s="10" t="s">
        <v>128</v>
      </c>
      <c r="D6" s="1"/>
      <c r="E6" s="1"/>
      <c r="F6" s="1"/>
      <c r="G6" s="1"/>
      <c r="H6" s="1"/>
    </row>
    <row r="7" spans="1:8" ht="18" customHeight="1">
      <c r="A7" s="9"/>
      <c r="B7" s="1"/>
      <c r="C7" s="1">
        <v>1</v>
      </c>
      <c r="D7" s="1" t="s">
        <v>129</v>
      </c>
      <c r="E7" s="1"/>
      <c r="F7" s="1"/>
      <c r="G7" s="1"/>
      <c r="H7" s="1"/>
    </row>
    <row r="8" spans="1:8" ht="18" customHeight="1">
      <c r="A8" s="9"/>
      <c r="B8" s="1"/>
      <c r="C8" s="1">
        <v>2</v>
      </c>
      <c r="D8" s="1" t="s">
        <v>130</v>
      </c>
      <c r="E8" s="1"/>
      <c r="F8" s="1"/>
      <c r="G8" s="1"/>
      <c r="H8" s="1"/>
    </row>
    <row r="9" spans="1:8" ht="18" customHeight="1">
      <c r="A9" s="9"/>
      <c r="B9" s="1"/>
      <c r="C9" s="1">
        <v>3</v>
      </c>
      <c r="D9" s="1" t="s">
        <v>131</v>
      </c>
      <c r="E9" s="1"/>
      <c r="F9" s="1"/>
      <c r="G9" s="1"/>
      <c r="H9" s="1"/>
    </row>
    <row r="10" spans="1:8" ht="18" customHeight="1">
      <c r="A10" s="9"/>
      <c r="B10" s="1"/>
      <c r="C10" s="1"/>
      <c r="D10" s="1"/>
      <c r="E10" s="1"/>
      <c r="F10" s="1"/>
      <c r="G10" s="1"/>
      <c r="H10" s="1"/>
    </row>
    <row r="11" spans="1:8" ht="18" customHeight="1">
      <c r="A11" s="9">
        <v>2</v>
      </c>
      <c r="B11" s="1" t="s">
        <v>132</v>
      </c>
      <c r="C11" s="1"/>
      <c r="D11" s="1"/>
      <c r="E11" s="1"/>
      <c r="F11" s="1"/>
      <c r="G11" s="1"/>
      <c r="H11" s="1"/>
    </row>
    <row r="12" spans="1:8" ht="18" customHeight="1">
      <c r="A12" s="9"/>
      <c r="B12" s="1" t="s">
        <v>133</v>
      </c>
      <c r="C12" s="10" t="s">
        <v>134</v>
      </c>
      <c r="D12" s="1"/>
      <c r="E12" s="1"/>
      <c r="F12" s="1"/>
      <c r="G12" s="1"/>
      <c r="H12" s="1"/>
    </row>
    <row r="13" spans="1:8" ht="18" customHeight="1">
      <c r="A13" s="9"/>
      <c r="B13" s="1" t="s">
        <v>135</v>
      </c>
      <c r="C13" s="1" t="s">
        <v>136</v>
      </c>
      <c r="D13" s="1"/>
      <c r="E13" s="1"/>
      <c r="F13" s="1"/>
      <c r="G13" s="1"/>
      <c r="H13" s="1"/>
    </row>
    <row r="14" spans="1:8" ht="18" customHeight="1">
      <c r="A14" s="9"/>
      <c r="B14" s="1" t="s">
        <v>137</v>
      </c>
      <c r="C14" s="1" t="s">
        <v>138</v>
      </c>
      <c r="D14" s="1"/>
      <c r="E14" s="1"/>
      <c r="F14" s="1"/>
      <c r="G14" s="1"/>
      <c r="H14" s="1"/>
    </row>
    <row r="15" spans="1:8" ht="18" customHeight="1">
      <c r="A15" s="9"/>
      <c r="B15" s="1" t="s">
        <v>139</v>
      </c>
      <c r="C15" s="1" t="s">
        <v>140</v>
      </c>
      <c r="D15" s="1"/>
      <c r="E15" s="1"/>
      <c r="F15" s="1"/>
      <c r="G15" s="1"/>
      <c r="H15" s="1"/>
    </row>
    <row r="16" spans="1:8" ht="18" customHeight="1">
      <c r="A16" s="9"/>
      <c r="B16" s="1" t="s">
        <v>141</v>
      </c>
      <c r="C16" s="1" t="s">
        <v>142</v>
      </c>
      <c r="D16" s="1"/>
      <c r="E16" s="1"/>
      <c r="F16" s="1"/>
      <c r="G16" s="1"/>
      <c r="H16" s="1"/>
    </row>
    <row r="17" spans="1:8" ht="18" customHeight="1">
      <c r="A17" s="9"/>
      <c r="B17" s="1" t="s">
        <v>143</v>
      </c>
      <c r="C17" s="1" t="s">
        <v>144</v>
      </c>
      <c r="D17" s="1"/>
      <c r="E17" s="1"/>
      <c r="F17" s="1"/>
      <c r="G17" s="1"/>
      <c r="H17" s="1"/>
    </row>
    <row r="18" spans="1:8" ht="18" customHeight="1">
      <c r="A18" s="9"/>
      <c r="B18" s="1"/>
      <c r="C18" s="1"/>
      <c r="D18" s="1"/>
      <c r="E18" s="1"/>
      <c r="F18" s="1"/>
      <c r="G18" s="1"/>
      <c r="H18" s="1"/>
    </row>
    <row r="19" spans="1:8" ht="18" customHeight="1">
      <c r="A19" s="9">
        <v>3</v>
      </c>
      <c r="B19" s="1" t="s">
        <v>145</v>
      </c>
      <c r="C19" s="1"/>
      <c r="D19" s="1"/>
      <c r="E19" s="1"/>
      <c r="F19" s="1"/>
      <c r="G19" s="1"/>
      <c r="H19" s="1"/>
    </row>
    <row r="20" spans="1:8" ht="18" customHeight="1">
      <c r="A20" s="9"/>
      <c r="B20" s="1" t="s">
        <v>146</v>
      </c>
      <c r="C20" s="1" t="s">
        <v>147</v>
      </c>
      <c r="D20" s="1"/>
      <c r="E20" s="1"/>
      <c r="F20" s="1"/>
      <c r="G20" s="1"/>
      <c r="H20" s="1"/>
    </row>
    <row r="21" spans="1:8" ht="18" customHeight="1">
      <c r="A21" s="9"/>
      <c r="B21" s="1"/>
      <c r="C21" s="1">
        <v>1</v>
      </c>
      <c r="D21" s="1" t="s">
        <v>148</v>
      </c>
      <c r="E21" s="1"/>
      <c r="F21" s="1"/>
      <c r="G21" s="1"/>
      <c r="H21" s="1"/>
    </row>
    <row r="22" spans="1:8" ht="18" customHeight="1">
      <c r="A22" s="9"/>
      <c r="B22" s="1"/>
      <c r="C22" s="1">
        <v>2</v>
      </c>
      <c r="D22" s="1" t="s">
        <v>149</v>
      </c>
      <c r="E22" s="1"/>
      <c r="F22" s="1"/>
      <c r="G22" s="1"/>
      <c r="H22" s="1"/>
    </row>
    <row r="23" spans="1:8" ht="18" customHeight="1">
      <c r="A23" s="9"/>
      <c r="B23" s="1"/>
      <c r="C23" s="1">
        <v>3</v>
      </c>
      <c r="D23" s="1" t="s">
        <v>150</v>
      </c>
      <c r="E23" s="1"/>
      <c r="F23" s="1"/>
      <c r="G23" s="1"/>
      <c r="H23" s="1"/>
    </row>
    <row r="24" spans="1:8" ht="18" customHeight="1">
      <c r="A24" s="9"/>
      <c r="B24" s="1"/>
      <c r="C24" s="1">
        <v>4</v>
      </c>
      <c r="D24" s="1" t="s">
        <v>151</v>
      </c>
      <c r="E24" s="1"/>
      <c r="F24" s="1"/>
      <c r="G24" s="1"/>
      <c r="H24" s="1"/>
    </row>
    <row r="25" spans="1:8" ht="18" customHeight="1">
      <c r="A25" s="9"/>
      <c r="B25" s="1"/>
      <c r="C25" s="1">
        <v>5</v>
      </c>
      <c r="D25" s="1" t="s">
        <v>152</v>
      </c>
      <c r="E25" s="1"/>
      <c r="F25" s="1"/>
      <c r="G25" s="1"/>
      <c r="H25" s="1"/>
    </row>
    <row r="26" spans="1:8" ht="18" customHeight="1">
      <c r="A26" s="9"/>
      <c r="B26" s="1" t="s">
        <v>153</v>
      </c>
      <c r="C26" s="1" t="s">
        <v>154</v>
      </c>
      <c r="D26" s="1"/>
      <c r="E26" s="1"/>
      <c r="F26" s="1"/>
      <c r="G26" s="1"/>
      <c r="H26" s="1"/>
    </row>
    <row r="27" spans="1:8" ht="18" customHeight="1">
      <c r="A27" s="9"/>
      <c r="B27" s="1"/>
      <c r="C27" s="1"/>
      <c r="D27" s="1"/>
      <c r="E27" s="1"/>
      <c r="F27" s="1"/>
      <c r="G27" s="1"/>
      <c r="H27" s="1"/>
    </row>
    <row r="28" spans="1:8" ht="18" customHeight="1">
      <c r="A28" s="9">
        <v>4</v>
      </c>
      <c r="B28" s="1" t="s">
        <v>155</v>
      </c>
      <c r="C28" s="1"/>
      <c r="D28" s="1"/>
      <c r="E28" s="1"/>
      <c r="F28" s="1"/>
      <c r="G28" s="1"/>
      <c r="H28" s="1"/>
    </row>
    <row r="29" spans="1:8" ht="18" customHeight="1">
      <c r="A29" s="9"/>
      <c r="B29" s="1" t="s">
        <v>156</v>
      </c>
      <c r="C29" s="1" t="s">
        <v>157</v>
      </c>
      <c r="D29" s="1"/>
      <c r="E29" s="1"/>
      <c r="F29" s="1"/>
      <c r="G29" s="1"/>
      <c r="H29" s="1"/>
    </row>
    <row r="30" spans="1:8" ht="18" customHeight="1">
      <c r="A30" s="9"/>
      <c r="B30" s="1" t="s">
        <v>158</v>
      </c>
      <c r="C30" s="1" t="s">
        <v>159</v>
      </c>
      <c r="D30" s="1"/>
      <c r="E30" s="1"/>
      <c r="F30" s="1"/>
      <c r="G30" s="1"/>
      <c r="H30" s="1"/>
    </row>
    <row r="31" spans="1:8" ht="18" customHeight="1">
      <c r="A31" s="9"/>
      <c r="B31" s="1"/>
      <c r="C31" s="1">
        <v>1</v>
      </c>
      <c r="D31" s="1" t="s">
        <v>160</v>
      </c>
      <c r="E31" s="1"/>
      <c r="F31" s="1"/>
      <c r="G31" s="1"/>
      <c r="H31" s="1"/>
    </row>
    <row r="32" spans="1:8" ht="18" customHeight="1">
      <c r="A32" s="9"/>
      <c r="B32" s="1"/>
      <c r="C32" s="1">
        <v>2</v>
      </c>
      <c r="D32" s="1" t="s">
        <v>196</v>
      </c>
      <c r="E32" s="1"/>
      <c r="F32" s="1"/>
      <c r="G32" s="1"/>
      <c r="H32" s="1"/>
    </row>
    <row r="33" spans="1:8" ht="18" customHeight="1">
      <c r="A33" s="9"/>
      <c r="B33" s="1"/>
      <c r="C33" s="1"/>
      <c r="D33" s="1"/>
      <c r="E33" s="1"/>
      <c r="F33" s="1"/>
      <c r="G33" s="1"/>
      <c r="H33" s="1"/>
    </row>
    <row r="34" spans="1:8" ht="18" customHeight="1">
      <c r="A34" s="9">
        <v>5</v>
      </c>
      <c r="B34" s="1" t="s">
        <v>161</v>
      </c>
      <c r="C34" s="1"/>
      <c r="D34" s="1"/>
      <c r="E34" s="1"/>
      <c r="F34" s="1"/>
      <c r="G34" s="1"/>
      <c r="H34" s="1"/>
    </row>
    <row r="35" spans="1:8" ht="18" customHeight="1">
      <c r="A35" s="9"/>
      <c r="B35" s="1" t="s">
        <v>162</v>
      </c>
      <c r="C35" s="1" t="s">
        <v>163</v>
      </c>
      <c r="D35" s="1"/>
      <c r="E35" s="1"/>
      <c r="F35" s="1"/>
      <c r="G35" s="1"/>
      <c r="H35" s="1"/>
    </row>
    <row r="36" spans="1:8" ht="18" customHeight="1">
      <c r="A36" s="9"/>
      <c r="B36" s="1"/>
      <c r="C36" s="1">
        <v>1</v>
      </c>
      <c r="D36" s="1" t="s">
        <v>161</v>
      </c>
      <c r="E36" s="1"/>
      <c r="F36" s="1"/>
      <c r="G36" s="1"/>
      <c r="H36" s="1"/>
    </row>
    <row r="37" spans="1:8" ht="18" customHeight="1">
      <c r="A37" s="9"/>
      <c r="B37" s="1"/>
      <c r="C37" s="1">
        <v>2</v>
      </c>
      <c r="D37" s="1" t="s">
        <v>164</v>
      </c>
      <c r="E37" s="1"/>
      <c r="F37" s="1"/>
      <c r="G37" s="1"/>
      <c r="H37" s="1"/>
    </row>
    <row r="38" spans="1:8" ht="18" customHeight="1">
      <c r="A38" s="9"/>
      <c r="B38" s="1"/>
      <c r="C38" s="1">
        <v>3</v>
      </c>
      <c r="D38" s="1" t="s">
        <v>165</v>
      </c>
      <c r="E38" s="1"/>
      <c r="F38" s="1"/>
      <c r="G38" s="1"/>
      <c r="H38" s="1"/>
    </row>
    <row r="39" spans="1:8" ht="18" customHeight="1">
      <c r="A39" s="9"/>
      <c r="B39" s="1"/>
      <c r="C39" s="1">
        <v>4</v>
      </c>
      <c r="D39" s="1" t="s">
        <v>166</v>
      </c>
      <c r="E39" s="1"/>
      <c r="F39" s="1"/>
      <c r="G39" s="1"/>
      <c r="H39" s="1"/>
    </row>
    <row r="40" spans="1:8" ht="18" customHeight="1">
      <c r="A40" s="11"/>
      <c r="B40" s="1" t="s">
        <v>167</v>
      </c>
      <c r="D40" s="1"/>
      <c r="E40" s="1"/>
      <c r="F40" s="1"/>
      <c r="G40" s="1"/>
      <c r="H40" s="1"/>
    </row>
    <row r="41" spans="1:8" ht="18" customHeight="1">
      <c r="A41" s="11"/>
      <c r="C41" s="1">
        <v>1</v>
      </c>
      <c r="D41" s="1" t="s">
        <v>168</v>
      </c>
      <c r="E41" s="1"/>
      <c r="F41" s="1"/>
      <c r="G41" s="1"/>
      <c r="H41" s="1"/>
    </row>
    <row r="42" spans="1:8" ht="18" customHeight="1">
      <c r="A42" s="11"/>
      <c r="C42" s="1">
        <v>2</v>
      </c>
      <c r="D42" s="1" t="s">
        <v>169</v>
      </c>
      <c r="E42" s="1"/>
      <c r="F42" s="1"/>
      <c r="G42" s="1"/>
      <c r="H42" s="1"/>
    </row>
    <row r="43" spans="1:8" ht="18" customHeight="1">
      <c r="A43" s="11"/>
      <c r="C43" s="1">
        <v>3</v>
      </c>
      <c r="D43" s="1" t="s">
        <v>170</v>
      </c>
      <c r="E43" s="1"/>
      <c r="F43" s="1"/>
      <c r="G43" s="1"/>
      <c r="H43" s="1"/>
    </row>
    <row r="44" spans="1:8" ht="18" customHeight="1">
      <c r="A44" s="11"/>
      <c r="C44" s="1">
        <v>4</v>
      </c>
      <c r="D44" s="1" t="s">
        <v>171</v>
      </c>
      <c r="E44" s="1"/>
      <c r="F44" s="1"/>
      <c r="G44" s="1"/>
      <c r="H44" s="1"/>
    </row>
    <row r="45" spans="1:8" ht="18" customHeight="1">
      <c r="A45" s="11"/>
      <c r="C45" s="1">
        <v>5</v>
      </c>
      <c r="D45" s="1" t="s">
        <v>172</v>
      </c>
      <c r="E45" s="1"/>
      <c r="F45" s="1"/>
      <c r="G45" s="1"/>
      <c r="H45" s="1"/>
    </row>
    <row r="46" spans="1:8" ht="18" customHeight="1">
      <c r="A46" s="11"/>
      <c r="C46" s="1">
        <v>6</v>
      </c>
      <c r="D46" s="1" t="s">
        <v>173</v>
      </c>
      <c r="E46" s="1"/>
      <c r="F46" s="1"/>
      <c r="G46" s="1"/>
      <c r="H46" s="1"/>
    </row>
    <row r="47" spans="1:8" ht="18" customHeight="1">
      <c r="A47" s="11"/>
      <c r="C47" s="1">
        <v>7</v>
      </c>
      <c r="D47" s="1" t="s">
        <v>174</v>
      </c>
      <c r="E47" s="1"/>
      <c r="F47" s="1"/>
      <c r="G47" s="1"/>
      <c r="H47" s="1"/>
    </row>
    <row r="48" spans="1:8" ht="18" customHeight="1">
      <c r="A48" s="11"/>
      <c r="C48" s="1">
        <v>8</v>
      </c>
      <c r="D48" s="1" t="s">
        <v>175</v>
      </c>
      <c r="E48" s="1"/>
      <c r="F48" s="1"/>
      <c r="G48" s="1"/>
      <c r="H48" s="1"/>
    </row>
    <row r="49" spans="1:8" ht="18" customHeight="1">
      <c r="A49" s="11"/>
      <c r="C49" s="1">
        <v>9</v>
      </c>
      <c r="D49" s="1" t="s">
        <v>176</v>
      </c>
      <c r="E49" s="1"/>
      <c r="F49" s="1"/>
      <c r="G49" s="1"/>
      <c r="H49" s="1"/>
    </row>
    <row r="50" spans="1:8" ht="18" customHeight="1">
      <c r="A50" s="9"/>
      <c r="B50" s="1"/>
      <c r="C50" s="1"/>
      <c r="D50" s="1"/>
      <c r="E50" s="1"/>
      <c r="F50" s="1"/>
      <c r="G50" s="1"/>
      <c r="H50" s="1"/>
    </row>
    <row r="51" spans="1:8" ht="18" customHeight="1">
      <c r="A51" s="9">
        <v>6</v>
      </c>
      <c r="B51" s="1" t="s">
        <v>177</v>
      </c>
      <c r="C51" s="1"/>
      <c r="D51" s="1"/>
      <c r="E51" s="1"/>
      <c r="F51" s="1"/>
      <c r="G51" s="1"/>
      <c r="H51" s="1"/>
    </row>
    <row r="52" spans="1:8" ht="18" customHeight="1">
      <c r="A52" s="9"/>
      <c r="B52" s="1" t="s">
        <v>178</v>
      </c>
      <c r="C52" s="1" t="s">
        <v>179</v>
      </c>
      <c r="D52" s="1"/>
      <c r="E52" s="1"/>
      <c r="F52" s="1"/>
      <c r="G52" s="1"/>
      <c r="H52" s="1"/>
    </row>
    <row r="53" spans="1:8" ht="18" customHeight="1">
      <c r="A53" s="9"/>
      <c r="B53" s="1"/>
      <c r="C53" s="1">
        <v>1</v>
      </c>
      <c r="D53" s="1" t="s">
        <v>180</v>
      </c>
      <c r="E53" s="1"/>
      <c r="F53" s="1"/>
      <c r="G53" s="1"/>
      <c r="H53" s="1"/>
    </row>
    <row r="54" spans="1:8" ht="18" customHeight="1">
      <c r="A54" s="9"/>
      <c r="B54" s="1"/>
      <c r="C54" s="1">
        <v>2</v>
      </c>
      <c r="D54" s="1" t="s">
        <v>181</v>
      </c>
      <c r="E54" s="1"/>
      <c r="F54" s="1"/>
      <c r="G54" s="1"/>
      <c r="H54" s="1"/>
    </row>
    <row r="55" spans="1:8" ht="18" customHeight="1">
      <c r="A55" s="9"/>
      <c r="B55" s="1"/>
      <c r="C55" s="1">
        <v>3</v>
      </c>
      <c r="D55" s="1" t="s">
        <v>182</v>
      </c>
      <c r="E55" s="1"/>
      <c r="F55" s="1"/>
      <c r="G55" s="1"/>
      <c r="H55" s="1"/>
    </row>
    <row r="56" spans="1:8" ht="18" customHeight="1">
      <c r="A56" s="9"/>
      <c r="B56" s="1" t="s">
        <v>183</v>
      </c>
      <c r="C56" s="1" t="s">
        <v>184</v>
      </c>
      <c r="D56" s="1"/>
      <c r="E56" s="1"/>
      <c r="F56" s="1"/>
      <c r="G56" s="1"/>
      <c r="H56" s="1"/>
    </row>
    <row r="57" spans="1:8" ht="18" customHeight="1">
      <c r="A57" s="9"/>
      <c r="B57" s="1" t="s">
        <v>185</v>
      </c>
      <c r="C57" s="1" t="s">
        <v>186</v>
      </c>
      <c r="D57" s="1"/>
      <c r="E57" s="1"/>
      <c r="F57" s="1"/>
      <c r="G57" s="1"/>
      <c r="H57" s="1"/>
    </row>
    <row r="58" spans="1:8" ht="18" customHeight="1">
      <c r="A58" s="9"/>
      <c r="B58" s="1" t="s">
        <v>187</v>
      </c>
      <c r="C58" s="1" t="s">
        <v>188</v>
      </c>
      <c r="D58" s="1"/>
      <c r="E58" s="1"/>
      <c r="F58" s="1"/>
      <c r="G58" s="1"/>
      <c r="H58" s="1"/>
    </row>
    <row r="59" spans="1:8" ht="18" customHeight="1">
      <c r="A59" s="9"/>
      <c r="B59" s="1"/>
      <c r="C59" s="1"/>
      <c r="D59" s="1"/>
      <c r="E59" s="1"/>
      <c r="F59" s="1"/>
      <c r="G59" s="1"/>
      <c r="H59" s="1"/>
    </row>
    <row r="60" spans="1:8" ht="18" customHeight="1">
      <c r="A60" s="9">
        <v>7</v>
      </c>
      <c r="B60" s="1" t="s">
        <v>189</v>
      </c>
      <c r="C60" s="1"/>
      <c r="D60" s="1"/>
      <c r="E60" s="1"/>
      <c r="F60" s="1"/>
      <c r="G60" s="1"/>
      <c r="H60" s="1"/>
    </row>
    <row r="61" spans="1:8" ht="18" customHeight="1">
      <c r="A61" s="1"/>
      <c r="B61" s="1" t="s">
        <v>190</v>
      </c>
      <c r="C61" s="1" t="s">
        <v>191</v>
      </c>
      <c r="D61" s="1"/>
      <c r="E61" s="1"/>
      <c r="F61" s="1"/>
      <c r="G61" s="1"/>
      <c r="H61" s="1"/>
    </row>
    <row r="62" spans="1:8" ht="18" customHeight="1">
      <c r="A62" s="1"/>
      <c r="B62" s="1" t="s">
        <v>192</v>
      </c>
      <c r="C62" s="1" t="s">
        <v>193</v>
      </c>
      <c r="D62" s="1"/>
      <c r="E62" s="1"/>
      <c r="F62" s="1"/>
      <c r="G62" s="1"/>
      <c r="H62" s="1"/>
    </row>
    <row r="63" spans="1:8" ht="18" customHeight="1">
      <c r="A63" s="1"/>
      <c r="B63" s="1" t="s">
        <v>194</v>
      </c>
      <c r="C63" s="1" t="s">
        <v>195</v>
      </c>
      <c r="D63" s="1"/>
      <c r="E63" s="1"/>
      <c r="F63" s="1"/>
      <c r="G63" s="1"/>
      <c r="H63" s="1"/>
    </row>
    <row r="64" spans="1:8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表紙</oddHead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56"/>
  <sheetViews>
    <sheetView zoomScale="80" zoomScaleNormal="80" workbookViewId="0">
      <selection activeCell="J25" sqref="J25"/>
    </sheetView>
  </sheetViews>
  <sheetFormatPr defaultRowHeight="13.2"/>
  <cols>
    <col min="1" max="1" width="4.6640625" style="1" customWidth="1"/>
    <col min="2" max="2" width="13" style="1" customWidth="1"/>
    <col min="3" max="3" width="38.77734375" style="1" customWidth="1"/>
    <col min="4" max="4" width="10.88671875" customWidth="1"/>
    <col min="16" max="16" width="10.44140625" customWidth="1"/>
  </cols>
  <sheetData>
    <row r="1" spans="1:27" ht="16.2">
      <c r="A1" s="2" t="s">
        <v>108</v>
      </c>
    </row>
    <row r="2" spans="1:27" ht="18" customHeight="1">
      <c r="A2" s="163" t="s">
        <v>198</v>
      </c>
      <c r="B2" s="163"/>
      <c r="C2" s="163"/>
      <c r="D2" s="43" t="s">
        <v>228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43" t="s">
        <v>229</v>
      </c>
    </row>
    <row r="3" spans="1:27" ht="18" customHeight="1">
      <c r="A3" s="164"/>
      <c r="B3" s="167"/>
      <c r="C3" s="167"/>
      <c r="D3" s="272"/>
      <c r="E3" s="195" t="s">
        <v>24</v>
      </c>
      <c r="F3" s="223"/>
      <c r="G3" s="167"/>
      <c r="H3" s="167"/>
      <c r="I3" s="195" t="s">
        <v>25</v>
      </c>
      <c r="J3" s="223"/>
      <c r="K3" s="167"/>
      <c r="L3" s="165"/>
      <c r="M3" s="328" t="s">
        <v>26</v>
      </c>
      <c r="N3" s="325"/>
      <c r="O3" s="330"/>
      <c r="P3" s="167"/>
      <c r="Q3" s="217" t="s">
        <v>24</v>
      </c>
      <c r="R3" s="167"/>
      <c r="S3" s="167"/>
      <c r="T3" s="167"/>
      <c r="U3" s="217" t="s">
        <v>25</v>
      </c>
      <c r="V3" s="167"/>
      <c r="W3" s="167"/>
      <c r="X3" s="165"/>
      <c r="Y3" s="328" t="s">
        <v>26</v>
      </c>
      <c r="Z3" s="325"/>
      <c r="AA3" s="327"/>
    </row>
    <row r="4" spans="1:27" ht="18" customHeight="1">
      <c r="A4" s="169"/>
      <c r="B4" s="171"/>
      <c r="C4" s="171"/>
      <c r="D4" s="273"/>
      <c r="E4" s="218"/>
      <c r="F4" s="329" t="s">
        <v>27</v>
      </c>
      <c r="G4" s="325"/>
      <c r="H4" s="325"/>
      <c r="I4" s="218"/>
      <c r="J4" s="329" t="s">
        <v>27</v>
      </c>
      <c r="K4" s="325"/>
      <c r="L4" s="327"/>
      <c r="M4" s="172"/>
      <c r="N4" s="172"/>
      <c r="O4" s="212"/>
      <c r="P4" s="171"/>
      <c r="Q4" s="218"/>
      <c r="R4" s="324" t="s">
        <v>27</v>
      </c>
      <c r="S4" s="325"/>
      <c r="T4" s="325"/>
      <c r="U4" s="218"/>
      <c r="V4" s="324" t="s">
        <v>27</v>
      </c>
      <c r="W4" s="325"/>
      <c r="X4" s="327"/>
      <c r="Y4" s="172"/>
      <c r="Z4" s="172"/>
      <c r="AA4" s="173"/>
    </row>
    <row r="5" spans="1:27" ht="31.65" customHeight="1">
      <c r="A5" s="174"/>
      <c r="B5" s="210"/>
      <c r="C5" s="210"/>
      <c r="D5" s="274" t="s">
        <v>28</v>
      </c>
      <c r="E5" s="219" t="s">
        <v>28</v>
      </c>
      <c r="F5" s="178" t="s">
        <v>29</v>
      </c>
      <c r="G5" s="178" t="s">
        <v>30</v>
      </c>
      <c r="H5" s="200" t="s">
        <v>31</v>
      </c>
      <c r="I5" s="219" t="s">
        <v>28</v>
      </c>
      <c r="J5" s="178" t="s">
        <v>29</v>
      </c>
      <c r="K5" s="178" t="s">
        <v>30</v>
      </c>
      <c r="L5" s="179" t="s">
        <v>31</v>
      </c>
      <c r="M5" s="181" t="s">
        <v>29</v>
      </c>
      <c r="N5" s="181" t="s">
        <v>30</v>
      </c>
      <c r="O5" s="213" t="s">
        <v>31</v>
      </c>
      <c r="P5" s="176" t="s">
        <v>28</v>
      </c>
      <c r="Q5" s="219" t="s">
        <v>28</v>
      </c>
      <c r="R5" s="178" t="s">
        <v>29</v>
      </c>
      <c r="S5" s="178" t="s">
        <v>30</v>
      </c>
      <c r="T5" s="200" t="s">
        <v>31</v>
      </c>
      <c r="U5" s="219" t="s">
        <v>28</v>
      </c>
      <c r="V5" s="178" t="s">
        <v>29</v>
      </c>
      <c r="W5" s="178" t="s">
        <v>30</v>
      </c>
      <c r="X5" s="179" t="s">
        <v>31</v>
      </c>
      <c r="Y5" s="181" t="s">
        <v>29</v>
      </c>
      <c r="Z5" s="181" t="s">
        <v>30</v>
      </c>
      <c r="AA5" s="175" t="s">
        <v>31</v>
      </c>
    </row>
    <row r="6" spans="1:27" ht="15" customHeight="1">
      <c r="A6" s="169"/>
      <c r="B6" s="171"/>
      <c r="C6" s="171"/>
      <c r="D6" s="288"/>
      <c r="E6" s="220"/>
      <c r="F6" s="203"/>
      <c r="G6" s="203"/>
      <c r="H6" s="203"/>
      <c r="I6" s="220"/>
      <c r="J6" s="203"/>
      <c r="K6" s="203"/>
      <c r="L6" s="202"/>
      <c r="M6" s="203"/>
      <c r="N6" s="203"/>
      <c r="O6" s="214"/>
      <c r="P6" s="203"/>
      <c r="Q6" s="220"/>
      <c r="R6" s="203"/>
      <c r="S6" s="203"/>
      <c r="T6" s="203"/>
      <c r="U6" s="220"/>
      <c r="V6" s="203"/>
      <c r="W6" s="203"/>
      <c r="X6" s="202"/>
      <c r="Y6" s="203"/>
      <c r="Z6" s="203"/>
      <c r="AA6" s="202"/>
    </row>
    <row r="7" spans="1:27" ht="15" customHeight="1">
      <c r="A7" s="211">
        <v>1</v>
      </c>
      <c r="B7" s="171" t="s">
        <v>91</v>
      </c>
      <c r="C7" s="171"/>
      <c r="D7" s="288"/>
      <c r="E7" s="220"/>
      <c r="F7" s="203"/>
      <c r="G7" s="203"/>
      <c r="H7" s="203"/>
      <c r="I7" s="220"/>
      <c r="J7" s="203"/>
      <c r="K7" s="203"/>
      <c r="L7" s="202"/>
      <c r="M7" s="203"/>
      <c r="N7" s="203"/>
      <c r="O7" s="214"/>
      <c r="P7" s="203"/>
      <c r="Q7" s="220"/>
      <c r="R7" s="203"/>
      <c r="S7" s="203"/>
      <c r="T7" s="203"/>
      <c r="U7" s="220"/>
      <c r="V7" s="203"/>
      <c r="W7" s="203"/>
      <c r="X7" s="202"/>
      <c r="Y7" s="203"/>
      <c r="Z7" s="203"/>
      <c r="AA7" s="202"/>
    </row>
    <row r="8" spans="1:27" ht="15" customHeight="1">
      <c r="A8" s="211"/>
      <c r="B8" s="171"/>
      <c r="C8" s="171"/>
      <c r="D8" s="288"/>
      <c r="E8" s="220"/>
      <c r="F8" s="203"/>
      <c r="G8" s="203"/>
      <c r="H8" s="203"/>
      <c r="I8" s="220"/>
      <c r="J8" s="203"/>
      <c r="K8" s="203"/>
      <c r="L8" s="202"/>
      <c r="M8" s="204"/>
      <c r="N8" s="203"/>
      <c r="O8" s="214"/>
      <c r="P8" s="203"/>
      <c r="Q8" s="220"/>
      <c r="R8" s="203"/>
      <c r="S8" s="203"/>
      <c r="T8" s="203"/>
      <c r="U8" s="220"/>
      <c r="V8" s="203"/>
      <c r="W8" s="203"/>
      <c r="X8" s="202"/>
      <c r="Y8" s="204"/>
      <c r="Z8" s="203"/>
      <c r="AA8" s="202"/>
    </row>
    <row r="9" spans="1:27" ht="15" customHeight="1">
      <c r="A9" s="211"/>
      <c r="B9" s="171" t="s">
        <v>92</v>
      </c>
      <c r="C9" s="171"/>
      <c r="D9" s="187">
        <v>64</v>
      </c>
      <c r="E9" s="221">
        <v>36</v>
      </c>
      <c r="F9" s="47">
        <v>25</v>
      </c>
      <c r="G9" s="47">
        <v>9</v>
      </c>
      <c r="H9" s="47">
        <v>2</v>
      </c>
      <c r="I9" s="221">
        <v>28</v>
      </c>
      <c r="J9" s="47">
        <v>23</v>
      </c>
      <c r="K9" s="47">
        <v>4</v>
      </c>
      <c r="L9" s="52">
        <v>1</v>
      </c>
      <c r="M9" s="51">
        <v>48</v>
      </c>
      <c r="N9" s="47">
        <v>13</v>
      </c>
      <c r="O9" s="215">
        <v>3</v>
      </c>
      <c r="P9" s="47">
        <v>92</v>
      </c>
      <c r="Q9" s="221">
        <v>56</v>
      </c>
      <c r="R9" s="47">
        <v>37</v>
      </c>
      <c r="S9" s="47">
        <v>15</v>
      </c>
      <c r="T9" s="47">
        <v>4</v>
      </c>
      <c r="U9" s="221">
        <v>35</v>
      </c>
      <c r="V9" s="47">
        <v>29</v>
      </c>
      <c r="W9" s="47">
        <v>5</v>
      </c>
      <c r="X9" s="52">
        <v>1</v>
      </c>
      <c r="Y9" s="51">
        <v>66</v>
      </c>
      <c r="Z9" s="47">
        <v>21</v>
      </c>
      <c r="AA9" s="170">
        <v>5</v>
      </c>
    </row>
    <row r="10" spans="1:27" ht="15" customHeight="1">
      <c r="A10" s="211"/>
      <c r="B10" s="171" t="s">
        <v>93</v>
      </c>
      <c r="C10" s="171"/>
      <c r="D10" s="187">
        <v>122</v>
      </c>
      <c r="E10" s="221">
        <v>77</v>
      </c>
      <c r="F10" s="43">
        <v>67</v>
      </c>
      <c r="G10" s="43">
        <v>8</v>
      </c>
      <c r="H10" s="47">
        <v>2</v>
      </c>
      <c r="I10" s="221">
        <v>45</v>
      </c>
      <c r="J10" s="43">
        <v>39</v>
      </c>
      <c r="K10" s="43">
        <v>5</v>
      </c>
      <c r="L10" s="52">
        <v>1</v>
      </c>
      <c r="M10" s="51">
        <v>106</v>
      </c>
      <c r="N10" s="163">
        <v>13</v>
      </c>
      <c r="O10" s="215">
        <v>3</v>
      </c>
      <c r="P10" s="47">
        <v>147</v>
      </c>
      <c r="Q10" s="221">
        <v>93</v>
      </c>
      <c r="R10" s="47">
        <v>79</v>
      </c>
      <c r="S10" s="43">
        <v>8</v>
      </c>
      <c r="T10" s="47">
        <v>6</v>
      </c>
      <c r="U10" s="221">
        <v>53</v>
      </c>
      <c r="V10" s="43">
        <v>46</v>
      </c>
      <c r="W10" s="43">
        <v>5</v>
      </c>
      <c r="X10" s="52">
        <v>2</v>
      </c>
      <c r="Y10" s="51">
        <v>125</v>
      </c>
      <c r="Z10" s="163">
        <v>14</v>
      </c>
      <c r="AA10" s="170">
        <v>8</v>
      </c>
    </row>
    <row r="11" spans="1:27" ht="15" customHeight="1">
      <c r="A11" s="211"/>
      <c r="B11" s="171" t="s">
        <v>94</v>
      </c>
      <c r="C11" s="171"/>
      <c r="D11" s="187">
        <v>122</v>
      </c>
      <c r="E11" s="221">
        <v>82</v>
      </c>
      <c r="F11" s="43">
        <v>45</v>
      </c>
      <c r="G11" s="43">
        <v>9</v>
      </c>
      <c r="H11" s="47">
        <v>28</v>
      </c>
      <c r="I11" s="221">
        <v>40</v>
      </c>
      <c r="J11" s="43">
        <v>30</v>
      </c>
      <c r="K11" s="43">
        <v>2</v>
      </c>
      <c r="L11" s="52">
        <v>8</v>
      </c>
      <c r="M11" s="51">
        <v>75</v>
      </c>
      <c r="N11" s="163">
        <v>14</v>
      </c>
      <c r="O11" s="215">
        <v>36</v>
      </c>
      <c r="P11" s="47">
        <v>123</v>
      </c>
      <c r="Q11" s="221">
        <v>79</v>
      </c>
      <c r="R11" s="47">
        <v>37</v>
      </c>
      <c r="S11" s="43">
        <v>9</v>
      </c>
      <c r="T11" s="47">
        <v>33</v>
      </c>
      <c r="U11" s="221">
        <v>44</v>
      </c>
      <c r="V11" s="43">
        <v>29</v>
      </c>
      <c r="W11" s="43">
        <v>1</v>
      </c>
      <c r="X11" s="52">
        <v>14</v>
      </c>
      <c r="Y11" s="51">
        <v>66</v>
      </c>
      <c r="Z11" s="163">
        <v>10</v>
      </c>
      <c r="AA11" s="170">
        <v>47</v>
      </c>
    </row>
    <row r="12" spans="1:27" ht="15" customHeight="1">
      <c r="A12" s="211"/>
      <c r="B12" s="171" t="s">
        <v>95</v>
      </c>
      <c r="C12" s="171"/>
      <c r="D12" s="187">
        <v>95</v>
      </c>
      <c r="E12" s="221">
        <v>64</v>
      </c>
      <c r="F12" s="43">
        <v>38</v>
      </c>
      <c r="G12" s="43">
        <v>7</v>
      </c>
      <c r="H12" s="47">
        <v>19</v>
      </c>
      <c r="I12" s="221">
        <v>31</v>
      </c>
      <c r="J12" s="43">
        <v>20</v>
      </c>
      <c r="K12" s="43">
        <v>4</v>
      </c>
      <c r="L12" s="52">
        <v>7</v>
      </c>
      <c r="M12" s="51">
        <v>58</v>
      </c>
      <c r="N12" s="163">
        <v>11</v>
      </c>
      <c r="O12" s="215">
        <v>26</v>
      </c>
      <c r="P12" s="47">
        <v>70</v>
      </c>
      <c r="Q12" s="221">
        <v>41</v>
      </c>
      <c r="R12" s="47">
        <v>23</v>
      </c>
      <c r="S12" s="43">
        <v>4</v>
      </c>
      <c r="T12" s="47">
        <v>14</v>
      </c>
      <c r="U12" s="221">
        <v>27</v>
      </c>
      <c r="V12" s="43">
        <v>18</v>
      </c>
      <c r="W12" s="43">
        <v>3</v>
      </c>
      <c r="X12" s="52">
        <v>6</v>
      </c>
      <c r="Y12" s="51">
        <v>41</v>
      </c>
      <c r="Z12" s="163">
        <v>9</v>
      </c>
      <c r="AA12" s="170">
        <v>20</v>
      </c>
    </row>
    <row r="13" spans="1:27" ht="15" customHeight="1">
      <c r="A13" s="211"/>
      <c r="B13" s="171" t="s">
        <v>96</v>
      </c>
      <c r="C13" s="171"/>
      <c r="D13" s="187">
        <v>61</v>
      </c>
      <c r="E13" s="221">
        <v>38</v>
      </c>
      <c r="F13" s="43">
        <v>17</v>
      </c>
      <c r="G13" s="43">
        <v>3</v>
      </c>
      <c r="H13" s="47">
        <v>18</v>
      </c>
      <c r="I13" s="221">
        <v>23</v>
      </c>
      <c r="J13" s="43">
        <v>11</v>
      </c>
      <c r="K13" s="43">
        <v>0</v>
      </c>
      <c r="L13" s="52">
        <v>12</v>
      </c>
      <c r="M13" s="51">
        <v>28</v>
      </c>
      <c r="N13" s="163">
        <v>3</v>
      </c>
      <c r="O13" s="215">
        <v>30</v>
      </c>
      <c r="P13" s="47">
        <v>39</v>
      </c>
      <c r="Q13" s="221">
        <v>25</v>
      </c>
      <c r="R13" s="47">
        <v>10</v>
      </c>
      <c r="S13" s="43">
        <v>3</v>
      </c>
      <c r="T13" s="47">
        <v>12</v>
      </c>
      <c r="U13" s="221">
        <v>14</v>
      </c>
      <c r="V13" s="43">
        <v>7</v>
      </c>
      <c r="W13" s="43">
        <v>0</v>
      </c>
      <c r="X13" s="52">
        <v>7</v>
      </c>
      <c r="Y13" s="51">
        <v>17</v>
      </c>
      <c r="Z13" s="163">
        <v>3</v>
      </c>
      <c r="AA13" s="170">
        <v>19</v>
      </c>
    </row>
    <row r="14" spans="1:27" ht="15" customHeight="1">
      <c r="A14" s="211"/>
      <c r="B14" s="171"/>
      <c r="C14" s="171"/>
      <c r="D14" s="187"/>
      <c r="E14" s="221"/>
      <c r="F14" s="47"/>
      <c r="G14" s="47"/>
      <c r="H14" s="47"/>
      <c r="I14" s="221"/>
      <c r="J14" s="47"/>
      <c r="K14" s="47"/>
      <c r="L14" s="52"/>
      <c r="M14" s="51"/>
      <c r="N14" s="171"/>
      <c r="O14" s="215"/>
      <c r="P14" s="47"/>
      <c r="Q14" s="221"/>
      <c r="R14" s="47"/>
      <c r="S14" s="47"/>
      <c r="T14" s="47"/>
      <c r="U14" s="221"/>
      <c r="V14" s="47"/>
      <c r="W14" s="47"/>
      <c r="X14" s="52"/>
      <c r="Y14" s="51"/>
      <c r="Z14" s="171"/>
      <c r="AA14" s="170"/>
    </row>
    <row r="15" spans="1:27" ht="15" customHeight="1">
      <c r="A15" s="211">
        <v>2</v>
      </c>
      <c r="B15" s="171" t="s">
        <v>97</v>
      </c>
      <c r="C15" s="171"/>
      <c r="D15" s="187"/>
      <c r="E15" s="221"/>
      <c r="F15" s="47"/>
      <c r="G15" s="47"/>
      <c r="H15" s="47"/>
      <c r="I15" s="221"/>
      <c r="J15" s="47"/>
      <c r="K15" s="47"/>
      <c r="L15" s="52"/>
      <c r="M15" s="51"/>
      <c r="N15" s="171"/>
      <c r="O15" s="215"/>
      <c r="P15" s="47"/>
      <c r="Q15" s="221"/>
      <c r="R15" s="47"/>
      <c r="S15" s="47"/>
      <c r="T15" s="47"/>
      <c r="U15" s="221"/>
      <c r="V15" s="47"/>
      <c r="W15" s="47"/>
      <c r="X15" s="52"/>
      <c r="Y15" s="51"/>
      <c r="Z15" s="171"/>
      <c r="AA15" s="170"/>
    </row>
    <row r="16" spans="1:27" ht="15" customHeight="1">
      <c r="A16" s="211"/>
      <c r="B16" s="171"/>
      <c r="C16" s="171"/>
      <c r="D16" s="187"/>
      <c r="E16" s="221"/>
      <c r="F16" s="47"/>
      <c r="G16" s="47"/>
      <c r="H16" s="47"/>
      <c r="I16" s="221"/>
      <c r="J16" s="47"/>
      <c r="K16" s="47"/>
      <c r="L16" s="52"/>
      <c r="M16" s="51"/>
      <c r="N16" s="171"/>
      <c r="O16" s="215"/>
      <c r="P16" s="47"/>
      <c r="Q16" s="221"/>
      <c r="R16" s="47"/>
      <c r="S16" s="47"/>
      <c r="T16" s="47"/>
      <c r="U16" s="221"/>
      <c r="V16" s="47"/>
      <c r="W16" s="47"/>
      <c r="X16" s="52"/>
      <c r="Y16" s="51"/>
      <c r="Z16" s="171"/>
      <c r="AA16" s="170"/>
    </row>
    <row r="17" spans="1:30" ht="15" customHeight="1">
      <c r="A17" s="211"/>
      <c r="B17" s="171" t="s">
        <v>92</v>
      </c>
      <c r="C17" s="171"/>
      <c r="D17" s="273">
        <v>71</v>
      </c>
      <c r="E17" s="221">
        <v>39</v>
      </c>
      <c r="F17" s="43">
        <v>29</v>
      </c>
      <c r="G17" s="43">
        <v>9</v>
      </c>
      <c r="H17" s="47">
        <v>1</v>
      </c>
      <c r="I17" s="218">
        <v>32</v>
      </c>
      <c r="J17" s="163">
        <v>29</v>
      </c>
      <c r="K17" s="43">
        <v>3</v>
      </c>
      <c r="L17" s="52">
        <v>0</v>
      </c>
      <c r="M17" s="163">
        <v>58</v>
      </c>
      <c r="N17" s="163">
        <v>12</v>
      </c>
      <c r="O17" s="215">
        <v>1</v>
      </c>
      <c r="P17" s="163">
        <v>93</v>
      </c>
      <c r="Q17" s="221">
        <v>51</v>
      </c>
      <c r="R17" s="43">
        <v>36</v>
      </c>
      <c r="S17" s="43">
        <v>12</v>
      </c>
      <c r="T17" s="47">
        <v>3</v>
      </c>
      <c r="U17" s="218">
        <v>41</v>
      </c>
      <c r="V17" s="163">
        <v>34</v>
      </c>
      <c r="W17" s="43">
        <v>5</v>
      </c>
      <c r="X17" s="52">
        <v>2</v>
      </c>
      <c r="Y17" s="163">
        <v>70</v>
      </c>
      <c r="Z17" s="163">
        <v>18</v>
      </c>
      <c r="AA17" s="163">
        <v>5</v>
      </c>
      <c r="AB17" s="4"/>
      <c r="AC17" s="3"/>
      <c r="AD17" s="3"/>
    </row>
    <row r="18" spans="1:30" ht="15" customHeight="1">
      <c r="A18" s="211"/>
      <c r="B18" s="171" t="s">
        <v>93</v>
      </c>
      <c r="C18" s="171"/>
      <c r="D18" s="273">
        <v>107</v>
      </c>
      <c r="E18" s="221">
        <v>72</v>
      </c>
      <c r="F18" s="43">
        <v>62</v>
      </c>
      <c r="G18" s="43">
        <v>8</v>
      </c>
      <c r="H18" s="47">
        <v>2</v>
      </c>
      <c r="I18" s="218">
        <v>35</v>
      </c>
      <c r="J18" s="163">
        <v>29</v>
      </c>
      <c r="K18" s="43">
        <v>5</v>
      </c>
      <c r="L18" s="52">
        <v>1</v>
      </c>
      <c r="M18" s="163">
        <v>91</v>
      </c>
      <c r="N18" s="163">
        <v>13</v>
      </c>
      <c r="O18" s="215">
        <v>3</v>
      </c>
      <c r="P18" s="163">
        <v>142</v>
      </c>
      <c r="Q18" s="221">
        <v>94</v>
      </c>
      <c r="R18" s="43">
        <v>79</v>
      </c>
      <c r="S18" s="43">
        <v>8</v>
      </c>
      <c r="T18" s="47">
        <v>7</v>
      </c>
      <c r="U18" s="218">
        <v>47</v>
      </c>
      <c r="V18" s="163">
        <v>40</v>
      </c>
      <c r="W18" s="43">
        <v>5</v>
      </c>
      <c r="X18" s="52">
        <v>2</v>
      </c>
      <c r="Y18" s="163">
        <v>119</v>
      </c>
      <c r="Z18" s="163">
        <v>14</v>
      </c>
      <c r="AA18" s="163">
        <v>9</v>
      </c>
      <c r="AB18" s="4"/>
      <c r="AC18" s="3"/>
      <c r="AD18" s="3"/>
    </row>
    <row r="19" spans="1:30" ht="15" customHeight="1">
      <c r="A19" s="211"/>
      <c r="B19" s="171" t="s">
        <v>94</v>
      </c>
      <c r="C19" s="171"/>
      <c r="D19" s="273">
        <v>114</v>
      </c>
      <c r="E19" s="221">
        <v>75</v>
      </c>
      <c r="F19" s="43">
        <v>48</v>
      </c>
      <c r="G19" s="43">
        <v>8</v>
      </c>
      <c r="H19" s="47">
        <v>19</v>
      </c>
      <c r="I19" s="218">
        <v>39</v>
      </c>
      <c r="J19" s="163">
        <v>28</v>
      </c>
      <c r="K19" s="43">
        <v>4</v>
      </c>
      <c r="L19" s="52">
        <v>7</v>
      </c>
      <c r="M19" s="163">
        <v>76</v>
      </c>
      <c r="N19" s="163">
        <v>12</v>
      </c>
      <c r="O19" s="215">
        <v>26</v>
      </c>
      <c r="P19" s="163">
        <v>122</v>
      </c>
      <c r="Q19" s="221">
        <v>78</v>
      </c>
      <c r="R19" s="43">
        <v>35</v>
      </c>
      <c r="S19" s="43">
        <v>10</v>
      </c>
      <c r="T19" s="47">
        <v>33</v>
      </c>
      <c r="U19" s="218">
        <v>44</v>
      </c>
      <c r="V19" s="163">
        <v>31</v>
      </c>
      <c r="W19" s="43">
        <v>2</v>
      </c>
      <c r="X19" s="52">
        <v>11</v>
      </c>
      <c r="Y19" s="163">
        <v>66</v>
      </c>
      <c r="Z19" s="163">
        <v>12</v>
      </c>
      <c r="AA19" s="163">
        <v>44</v>
      </c>
      <c r="AB19" s="4"/>
      <c r="AC19" s="3"/>
      <c r="AD19" s="3"/>
    </row>
    <row r="20" spans="1:30" ht="15" customHeight="1">
      <c r="A20" s="211"/>
      <c r="B20" s="171" t="s">
        <v>95</v>
      </c>
      <c r="C20" s="171"/>
      <c r="D20" s="273">
        <v>94</v>
      </c>
      <c r="E20" s="221">
        <v>61</v>
      </c>
      <c r="F20" s="43">
        <v>31</v>
      </c>
      <c r="G20" s="43">
        <v>7</v>
      </c>
      <c r="H20" s="47">
        <v>23</v>
      </c>
      <c r="I20" s="218">
        <v>33</v>
      </c>
      <c r="J20" s="163">
        <v>21</v>
      </c>
      <c r="K20" s="43">
        <v>3</v>
      </c>
      <c r="L20" s="52">
        <v>9</v>
      </c>
      <c r="M20" s="163">
        <v>52</v>
      </c>
      <c r="N20" s="163">
        <v>10</v>
      </c>
      <c r="O20" s="215">
        <v>32</v>
      </c>
      <c r="P20" s="163">
        <v>65</v>
      </c>
      <c r="Q20" s="221">
        <v>38</v>
      </c>
      <c r="R20" s="43">
        <v>22</v>
      </c>
      <c r="S20" s="43">
        <v>4</v>
      </c>
      <c r="T20" s="47">
        <v>12</v>
      </c>
      <c r="U20" s="218">
        <v>25</v>
      </c>
      <c r="V20" s="163">
        <v>16</v>
      </c>
      <c r="W20" s="43">
        <v>2</v>
      </c>
      <c r="X20" s="52">
        <v>7</v>
      </c>
      <c r="Y20" s="163">
        <v>38</v>
      </c>
      <c r="Z20" s="163">
        <v>8</v>
      </c>
      <c r="AA20" s="163">
        <v>19</v>
      </c>
      <c r="AB20" s="4"/>
      <c r="AC20" s="3"/>
      <c r="AD20" s="3"/>
    </row>
    <row r="21" spans="1:30" ht="15" customHeight="1">
      <c r="A21" s="211"/>
      <c r="B21" s="171" t="s">
        <v>96</v>
      </c>
      <c r="C21" s="171"/>
      <c r="D21" s="187">
        <v>75</v>
      </c>
      <c r="E21" s="221">
        <v>47</v>
      </c>
      <c r="F21" s="43">
        <v>22</v>
      </c>
      <c r="G21" s="43">
        <v>4</v>
      </c>
      <c r="H21" s="47">
        <v>21</v>
      </c>
      <c r="I21" s="221">
        <v>28</v>
      </c>
      <c r="J21" s="43">
        <v>16</v>
      </c>
      <c r="K21" s="43">
        <v>0</v>
      </c>
      <c r="L21" s="52">
        <v>12</v>
      </c>
      <c r="M21" s="51">
        <v>38</v>
      </c>
      <c r="N21" s="163">
        <v>3</v>
      </c>
      <c r="O21" s="215">
        <v>34</v>
      </c>
      <c r="P21" s="47">
        <v>43</v>
      </c>
      <c r="Q21" s="221">
        <v>29</v>
      </c>
      <c r="R21" s="43">
        <v>12</v>
      </c>
      <c r="S21" s="43">
        <v>3</v>
      </c>
      <c r="T21" s="47">
        <v>14</v>
      </c>
      <c r="U21" s="221">
        <v>14</v>
      </c>
      <c r="V21" s="43">
        <v>6</v>
      </c>
      <c r="W21" s="43">
        <v>0</v>
      </c>
      <c r="X21" s="52">
        <v>8</v>
      </c>
      <c r="Y21" s="51">
        <v>18</v>
      </c>
      <c r="Z21" s="163">
        <v>3</v>
      </c>
      <c r="AA21" s="171">
        <v>22</v>
      </c>
      <c r="AB21" s="4"/>
      <c r="AC21" s="3"/>
      <c r="AD21" s="3"/>
    </row>
    <row r="22" spans="1:30" ht="15" customHeight="1">
      <c r="A22" s="211"/>
      <c r="B22" s="171"/>
      <c r="C22" s="171"/>
      <c r="D22" s="187"/>
      <c r="E22" s="221"/>
      <c r="F22" s="47"/>
      <c r="G22" s="47"/>
      <c r="H22" s="47"/>
      <c r="I22" s="221"/>
      <c r="J22" s="47"/>
      <c r="K22" s="47"/>
      <c r="L22" s="52"/>
      <c r="M22" s="51"/>
      <c r="N22" s="171"/>
      <c r="O22" s="215"/>
      <c r="P22" s="47"/>
      <c r="Q22" s="221"/>
      <c r="R22" s="47"/>
      <c r="S22" s="47"/>
      <c r="T22" s="47"/>
      <c r="U22" s="221"/>
      <c r="V22" s="47"/>
      <c r="W22" s="47"/>
      <c r="X22" s="52"/>
      <c r="Y22" s="51"/>
      <c r="Z22" s="171"/>
      <c r="AA22" s="171"/>
      <c r="AB22" s="4"/>
      <c r="AC22" s="3"/>
      <c r="AD22" s="3"/>
    </row>
    <row r="23" spans="1:30" ht="15" customHeight="1">
      <c r="A23" s="211">
        <v>3</v>
      </c>
      <c r="B23" s="171" t="s">
        <v>98</v>
      </c>
      <c r="C23" s="171"/>
      <c r="D23" s="187"/>
      <c r="E23" s="221"/>
      <c r="F23" s="47"/>
      <c r="G23" s="47"/>
      <c r="H23" s="47"/>
      <c r="I23" s="221"/>
      <c r="J23" s="47"/>
      <c r="K23" s="47"/>
      <c r="L23" s="52"/>
      <c r="M23" s="51"/>
      <c r="N23" s="171"/>
      <c r="O23" s="215"/>
      <c r="P23" s="47"/>
      <c r="Q23" s="221"/>
      <c r="R23" s="47"/>
      <c r="S23" s="47"/>
      <c r="T23" s="47"/>
      <c r="U23" s="221"/>
      <c r="V23" s="47"/>
      <c r="W23" s="47"/>
      <c r="X23" s="52"/>
      <c r="Y23" s="51"/>
      <c r="Z23" s="171"/>
      <c r="AA23" s="170"/>
    </row>
    <row r="24" spans="1:30" ht="15" customHeight="1">
      <c r="A24" s="211"/>
      <c r="B24" s="171"/>
      <c r="C24" s="171"/>
      <c r="D24" s="187"/>
      <c r="E24" s="221"/>
      <c r="F24" s="47"/>
      <c r="G24" s="47"/>
      <c r="H24" s="47"/>
      <c r="I24" s="221"/>
      <c r="J24" s="47"/>
      <c r="K24" s="47"/>
      <c r="L24" s="52"/>
      <c r="M24" s="51"/>
      <c r="N24" s="171"/>
      <c r="O24" s="215"/>
      <c r="P24" s="47"/>
      <c r="Q24" s="221"/>
      <c r="R24" s="47"/>
      <c r="S24" s="47"/>
      <c r="T24" s="47"/>
      <c r="U24" s="221"/>
      <c r="V24" s="47"/>
      <c r="W24" s="47"/>
      <c r="X24" s="52"/>
      <c r="Y24" s="51"/>
      <c r="Z24" s="171"/>
      <c r="AA24" s="170"/>
    </row>
    <row r="25" spans="1:30" ht="15" customHeight="1">
      <c r="A25" s="211"/>
      <c r="B25" s="171" t="s">
        <v>99</v>
      </c>
      <c r="C25" s="171"/>
      <c r="D25" s="273">
        <v>186</v>
      </c>
      <c r="E25" s="218">
        <v>120</v>
      </c>
      <c r="F25" s="43">
        <v>112</v>
      </c>
      <c r="G25" s="43">
        <v>6</v>
      </c>
      <c r="H25" s="47">
        <v>2</v>
      </c>
      <c r="I25" s="221">
        <v>66</v>
      </c>
      <c r="J25" s="43">
        <v>62</v>
      </c>
      <c r="K25" s="43">
        <v>3</v>
      </c>
      <c r="L25" s="52">
        <v>1</v>
      </c>
      <c r="M25" s="51">
        <v>174</v>
      </c>
      <c r="N25" s="163">
        <v>9</v>
      </c>
      <c r="O25" s="215">
        <v>2</v>
      </c>
      <c r="P25" s="163">
        <v>179</v>
      </c>
      <c r="Q25" s="218">
        <v>108</v>
      </c>
      <c r="R25" s="43">
        <v>103</v>
      </c>
      <c r="S25" s="43">
        <v>4</v>
      </c>
      <c r="T25" s="47">
        <v>1</v>
      </c>
      <c r="U25" s="221">
        <v>69</v>
      </c>
      <c r="V25" s="43">
        <v>65</v>
      </c>
      <c r="W25" s="43">
        <v>4</v>
      </c>
      <c r="X25" s="52">
        <v>0</v>
      </c>
      <c r="Y25" s="51">
        <v>168</v>
      </c>
      <c r="Z25" s="163">
        <v>8</v>
      </c>
      <c r="AA25" s="170">
        <v>1</v>
      </c>
    </row>
    <row r="26" spans="1:30" ht="15" customHeight="1">
      <c r="A26" s="211"/>
      <c r="B26" s="171" t="s">
        <v>100</v>
      </c>
      <c r="C26" s="171"/>
      <c r="D26" s="187">
        <v>148</v>
      </c>
      <c r="E26" s="218">
        <v>95</v>
      </c>
      <c r="F26" s="43">
        <v>88</v>
      </c>
      <c r="G26" s="43">
        <v>7</v>
      </c>
      <c r="H26" s="47">
        <v>0</v>
      </c>
      <c r="I26" s="221">
        <v>53</v>
      </c>
      <c r="J26" s="43">
        <v>47</v>
      </c>
      <c r="K26" s="43">
        <v>4</v>
      </c>
      <c r="L26" s="52">
        <v>2</v>
      </c>
      <c r="M26" s="51">
        <v>135</v>
      </c>
      <c r="N26" s="163">
        <v>11</v>
      </c>
      <c r="O26" s="215">
        <v>2</v>
      </c>
      <c r="P26" s="47">
        <v>123</v>
      </c>
      <c r="Q26" s="218">
        <v>70</v>
      </c>
      <c r="R26" s="43">
        <v>62</v>
      </c>
      <c r="S26" s="43">
        <v>8</v>
      </c>
      <c r="T26" s="47">
        <v>0</v>
      </c>
      <c r="U26" s="221">
        <v>51</v>
      </c>
      <c r="V26" s="43">
        <v>47</v>
      </c>
      <c r="W26" s="43">
        <v>4</v>
      </c>
      <c r="X26" s="52">
        <v>0</v>
      </c>
      <c r="Y26" s="51">
        <v>109</v>
      </c>
      <c r="Z26" s="163">
        <v>12</v>
      </c>
      <c r="AA26" s="170">
        <v>0</v>
      </c>
    </row>
    <row r="27" spans="1:30" ht="15" customHeight="1">
      <c r="A27" s="211"/>
      <c r="B27" s="171" t="s">
        <v>101</v>
      </c>
      <c r="C27" s="171"/>
      <c r="D27" s="187">
        <v>359</v>
      </c>
      <c r="E27" s="218">
        <v>253</v>
      </c>
      <c r="F27" s="43">
        <v>94</v>
      </c>
      <c r="G27" s="43">
        <v>32</v>
      </c>
      <c r="H27" s="47">
        <v>127</v>
      </c>
      <c r="I27" s="221">
        <v>106</v>
      </c>
      <c r="J27" s="43">
        <v>50</v>
      </c>
      <c r="K27" s="43">
        <v>7</v>
      </c>
      <c r="L27" s="52">
        <v>49</v>
      </c>
      <c r="M27" s="51">
        <v>144</v>
      </c>
      <c r="N27" s="163">
        <v>39</v>
      </c>
      <c r="O27" s="215">
        <v>176</v>
      </c>
      <c r="P27" s="47">
        <v>316</v>
      </c>
      <c r="Q27" s="218">
        <v>113</v>
      </c>
      <c r="R27" s="43">
        <v>66</v>
      </c>
      <c r="S27" s="43">
        <v>26</v>
      </c>
      <c r="T27" s="47">
        <v>121</v>
      </c>
      <c r="U27" s="221">
        <v>101</v>
      </c>
      <c r="V27" s="43">
        <v>46</v>
      </c>
      <c r="W27" s="43">
        <v>5</v>
      </c>
      <c r="X27" s="52">
        <v>50</v>
      </c>
      <c r="Y27" s="51">
        <v>112</v>
      </c>
      <c r="Z27" s="163">
        <v>31</v>
      </c>
      <c r="AA27" s="170">
        <v>171</v>
      </c>
    </row>
    <row r="28" spans="1:30" ht="15" customHeight="1">
      <c r="A28" s="211"/>
      <c r="B28" s="171" t="s">
        <v>102</v>
      </c>
      <c r="C28" s="171"/>
      <c r="D28" s="187">
        <v>143</v>
      </c>
      <c r="E28" s="218">
        <v>93</v>
      </c>
      <c r="F28" s="43">
        <v>35</v>
      </c>
      <c r="G28" s="43">
        <v>9</v>
      </c>
      <c r="H28" s="47">
        <v>49</v>
      </c>
      <c r="I28" s="221">
        <v>50</v>
      </c>
      <c r="J28" s="43">
        <v>18</v>
      </c>
      <c r="K28" s="43">
        <v>3</v>
      </c>
      <c r="L28" s="52">
        <v>29</v>
      </c>
      <c r="M28" s="51">
        <v>53</v>
      </c>
      <c r="N28" s="163">
        <v>12</v>
      </c>
      <c r="O28" s="215">
        <v>78</v>
      </c>
      <c r="P28" s="47">
        <v>83</v>
      </c>
      <c r="Q28" s="218">
        <v>51</v>
      </c>
      <c r="R28" s="43">
        <v>13</v>
      </c>
      <c r="S28" s="43">
        <v>5</v>
      </c>
      <c r="T28" s="47">
        <v>33</v>
      </c>
      <c r="U28" s="221">
        <v>32</v>
      </c>
      <c r="V28" s="43">
        <v>11</v>
      </c>
      <c r="W28" s="43">
        <v>3</v>
      </c>
      <c r="X28" s="52">
        <v>18</v>
      </c>
      <c r="Y28" s="51">
        <v>24</v>
      </c>
      <c r="Z28" s="163">
        <v>8</v>
      </c>
      <c r="AA28" s="170">
        <v>51</v>
      </c>
    </row>
    <row r="29" spans="1:30" ht="15" customHeight="1">
      <c r="A29" s="211"/>
      <c r="B29" s="171" t="s">
        <v>55</v>
      </c>
      <c r="C29" s="171"/>
      <c r="D29" s="187">
        <v>76</v>
      </c>
      <c r="E29" s="218">
        <v>47</v>
      </c>
      <c r="F29" s="43">
        <v>25</v>
      </c>
      <c r="G29" s="43">
        <v>2</v>
      </c>
      <c r="H29" s="47">
        <v>20</v>
      </c>
      <c r="I29" s="221">
        <v>29</v>
      </c>
      <c r="J29" s="43">
        <v>14</v>
      </c>
      <c r="K29" s="43">
        <v>3</v>
      </c>
      <c r="L29" s="52">
        <v>12</v>
      </c>
      <c r="M29" s="51">
        <v>39</v>
      </c>
      <c r="N29" s="163">
        <v>5</v>
      </c>
      <c r="O29" s="215">
        <v>32</v>
      </c>
      <c r="P29" s="47">
        <v>66</v>
      </c>
      <c r="Q29" s="218">
        <v>34</v>
      </c>
      <c r="R29" s="43">
        <v>17</v>
      </c>
      <c r="S29" s="43">
        <v>4</v>
      </c>
      <c r="T29" s="47">
        <v>13</v>
      </c>
      <c r="U29" s="221">
        <v>31</v>
      </c>
      <c r="V29" s="43">
        <v>17</v>
      </c>
      <c r="W29" s="43">
        <v>0</v>
      </c>
      <c r="X29" s="52">
        <v>14</v>
      </c>
      <c r="Y29" s="51">
        <v>34</v>
      </c>
      <c r="Z29" s="163">
        <v>4</v>
      </c>
      <c r="AA29" s="170">
        <v>27</v>
      </c>
    </row>
    <row r="30" spans="1:30" ht="15" customHeight="1">
      <c r="A30" s="211"/>
      <c r="B30" s="171"/>
      <c r="C30" s="171"/>
      <c r="D30" s="187"/>
      <c r="E30" s="221"/>
      <c r="F30" s="47"/>
      <c r="G30" s="47"/>
      <c r="H30" s="47"/>
      <c r="I30" s="221"/>
      <c r="J30" s="47"/>
      <c r="K30" s="47"/>
      <c r="L30" s="52"/>
      <c r="M30" s="51"/>
      <c r="N30" s="171"/>
      <c r="O30" s="215"/>
      <c r="P30" s="47"/>
      <c r="Q30" s="221"/>
      <c r="R30" s="47"/>
      <c r="S30" s="47"/>
      <c r="T30" s="47"/>
      <c r="U30" s="221"/>
      <c r="V30" s="47"/>
      <c r="W30" s="47"/>
      <c r="X30" s="52"/>
      <c r="Y30" s="51"/>
      <c r="Z30" s="171"/>
      <c r="AA30" s="170"/>
    </row>
    <row r="31" spans="1:30" ht="15" customHeight="1">
      <c r="A31" s="211">
        <v>4</v>
      </c>
      <c r="B31" s="171" t="s">
        <v>103</v>
      </c>
      <c r="C31" s="171"/>
      <c r="D31" s="187"/>
      <c r="E31" s="221"/>
      <c r="F31" s="47"/>
      <c r="G31" s="47"/>
      <c r="H31" s="47"/>
      <c r="I31" s="221"/>
      <c r="J31" s="47"/>
      <c r="K31" s="47"/>
      <c r="L31" s="52"/>
      <c r="M31" s="51"/>
      <c r="N31" s="171"/>
      <c r="O31" s="215"/>
      <c r="P31" s="47"/>
      <c r="Q31" s="221"/>
      <c r="R31" s="47"/>
      <c r="S31" s="47"/>
      <c r="T31" s="47"/>
      <c r="U31" s="221"/>
      <c r="V31" s="47"/>
      <c r="W31" s="47"/>
      <c r="X31" s="52"/>
      <c r="Y31" s="51"/>
      <c r="Z31" s="171"/>
      <c r="AA31" s="170"/>
    </row>
    <row r="32" spans="1:30" ht="15" customHeight="1">
      <c r="A32" s="211"/>
      <c r="B32" s="171"/>
      <c r="C32" s="171"/>
      <c r="D32" s="187"/>
      <c r="E32" s="221"/>
      <c r="F32" s="47"/>
      <c r="G32" s="47"/>
      <c r="H32" s="47"/>
      <c r="I32" s="221"/>
      <c r="J32" s="47"/>
      <c r="K32" s="47"/>
      <c r="L32" s="52"/>
      <c r="M32" s="51"/>
      <c r="N32" s="171"/>
      <c r="O32" s="215"/>
      <c r="P32" s="47"/>
      <c r="Q32" s="221"/>
      <c r="R32" s="47"/>
      <c r="S32" s="47"/>
      <c r="T32" s="47"/>
      <c r="U32" s="221"/>
      <c r="V32" s="47"/>
      <c r="W32" s="47"/>
      <c r="X32" s="52"/>
      <c r="Y32" s="51"/>
      <c r="Z32" s="171"/>
      <c r="AA32" s="170"/>
    </row>
    <row r="33" spans="1:27" ht="15" customHeight="1">
      <c r="A33" s="211"/>
      <c r="B33" s="171" t="s">
        <v>92</v>
      </c>
      <c r="C33" s="171" t="s">
        <v>241</v>
      </c>
      <c r="D33" s="187">
        <v>64</v>
      </c>
      <c r="E33" s="221">
        <v>36</v>
      </c>
      <c r="F33" s="43">
        <v>25</v>
      </c>
      <c r="G33" s="43">
        <v>9</v>
      </c>
      <c r="H33" s="47">
        <v>2</v>
      </c>
      <c r="I33" s="221">
        <v>28</v>
      </c>
      <c r="J33" s="43">
        <v>23</v>
      </c>
      <c r="K33" s="43">
        <v>4</v>
      </c>
      <c r="L33" s="52">
        <v>1</v>
      </c>
      <c r="M33" s="51">
        <v>48</v>
      </c>
      <c r="N33" s="163">
        <v>13</v>
      </c>
      <c r="O33" s="215">
        <v>3</v>
      </c>
      <c r="P33" s="47">
        <v>112</v>
      </c>
      <c r="Q33" s="221">
        <v>70</v>
      </c>
      <c r="R33" s="43">
        <v>53</v>
      </c>
      <c r="S33" s="43">
        <v>7</v>
      </c>
      <c r="T33" s="47">
        <v>10</v>
      </c>
      <c r="U33" s="221">
        <v>42</v>
      </c>
      <c r="V33" s="43">
        <v>36</v>
      </c>
      <c r="W33" s="43">
        <v>3</v>
      </c>
      <c r="X33" s="52">
        <v>3</v>
      </c>
      <c r="Y33" s="51">
        <v>89</v>
      </c>
      <c r="Z33" s="163">
        <v>10</v>
      </c>
      <c r="AA33" s="170">
        <v>13</v>
      </c>
    </row>
    <row r="34" spans="1:27" ht="15" customHeight="1">
      <c r="A34" s="211"/>
      <c r="B34" s="171"/>
      <c r="C34" s="171"/>
      <c r="D34" s="187"/>
      <c r="E34" s="221"/>
      <c r="F34" s="47"/>
      <c r="G34" s="47"/>
      <c r="H34" s="47"/>
      <c r="I34" s="221"/>
      <c r="J34" s="47"/>
      <c r="K34" s="47"/>
      <c r="L34" s="52"/>
      <c r="M34" s="51"/>
      <c r="N34" s="171"/>
      <c r="O34" s="215"/>
      <c r="P34" s="47"/>
      <c r="Q34" s="221"/>
      <c r="R34" s="47"/>
      <c r="S34" s="47"/>
      <c r="T34" s="47"/>
      <c r="U34" s="221"/>
      <c r="V34" s="47"/>
      <c r="W34" s="47"/>
      <c r="X34" s="52"/>
      <c r="Y34" s="51"/>
      <c r="Z34" s="171"/>
      <c r="AA34" s="170"/>
    </row>
    <row r="35" spans="1:27" ht="15" customHeight="1">
      <c r="A35" s="211"/>
      <c r="B35" s="171" t="s">
        <v>93</v>
      </c>
      <c r="C35" s="171" t="s">
        <v>104</v>
      </c>
      <c r="D35" s="187">
        <v>207</v>
      </c>
      <c r="E35" s="221">
        <v>82</v>
      </c>
      <c r="F35" s="43">
        <v>60</v>
      </c>
      <c r="G35" s="43">
        <v>8</v>
      </c>
      <c r="H35" s="47">
        <v>14</v>
      </c>
      <c r="I35" s="221">
        <v>125</v>
      </c>
      <c r="J35" s="43">
        <v>91</v>
      </c>
      <c r="K35" s="43">
        <v>15</v>
      </c>
      <c r="L35" s="52">
        <v>19</v>
      </c>
      <c r="M35" s="51">
        <v>151</v>
      </c>
      <c r="N35" s="163">
        <v>23</v>
      </c>
      <c r="O35" s="215">
        <v>33</v>
      </c>
      <c r="P35" s="47">
        <v>42</v>
      </c>
      <c r="Q35" s="221">
        <v>24</v>
      </c>
      <c r="R35" s="43">
        <v>23</v>
      </c>
      <c r="S35" s="43">
        <v>0</v>
      </c>
      <c r="T35" s="47">
        <v>1</v>
      </c>
      <c r="U35" s="221">
        <v>18</v>
      </c>
      <c r="V35" s="43">
        <v>17</v>
      </c>
      <c r="W35" s="43">
        <v>0</v>
      </c>
      <c r="X35" s="47">
        <v>1</v>
      </c>
      <c r="Y35" s="51">
        <f>R35+V35</f>
        <v>40</v>
      </c>
      <c r="Z35" s="47">
        <f t="shared" ref="Z35:AA36" si="0">S35+W35</f>
        <v>0</v>
      </c>
      <c r="AA35" s="52">
        <f t="shared" si="0"/>
        <v>2</v>
      </c>
    </row>
    <row r="36" spans="1:27" ht="15" customHeight="1">
      <c r="A36" s="211"/>
      <c r="B36" s="171"/>
      <c r="C36" s="171" t="s">
        <v>105</v>
      </c>
      <c r="D36" s="187">
        <v>45</v>
      </c>
      <c r="E36" s="221">
        <v>15</v>
      </c>
      <c r="F36" s="43">
        <v>15</v>
      </c>
      <c r="G36" s="43">
        <v>0</v>
      </c>
      <c r="H36" s="47">
        <v>0</v>
      </c>
      <c r="I36" s="221">
        <v>30</v>
      </c>
      <c r="J36" s="43">
        <v>27</v>
      </c>
      <c r="K36" s="43">
        <v>3</v>
      </c>
      <c r="L36" s="52">
        <v>0</v>
      </c>
      <c r="M36" s="51">
        <v>42</v>
      </c>
      <c r="N36" s="163">
        <v>18</v>
      </c>
      <c r="O36" s="215">
        <v>0</v>
      </c>
      <c r="P36" s="47">
        <v>45</v>
      </c>
      <c r="Q36" s="221">
        <v>35</v>
      </c>
      <c r="R36" s="43">
        <v>25</v>
      </c>
      <c r="S36" s="43">
        <v>1</v>
      </c>
      <c r="T36" s="47">
        <v>9</v>
      </c>
      <c r="U36" s="221">
        <v>10</v>
      </c>
      <c r="V36" s="43">
        <v>5</v>
      </c>
      <c r="W36" s="43">
        <v>2</v>
      </c>
      <c r="X36" s="47">
        <v>3</v>
      </c>
      <c r="Y36" s="51">
        <f>R36+V36</f>
        <v>30</v>
      </c>
      <c r="Z36" s="47">
        <f t="shared" si="0"/>
        <v>3</v>
      </c>
      <c r="AA36" s="52">
        <f t="shared" si="0"/>
        <v>12</v>
      </c>
    </row>
    <row r="37" spans="1:27" ht="15" customHeight="1">
      <c r="A37" s="211"/>
      <c r="B37" s="171"/>
      <c r="C37" s="171"/>
      <c r="D37" s="187"/>
      <c r="E37" s="221"/>
      <c r="F37" s="47"/>
      <c r="G37" s="47"/>
      <c r="H37" s="47"/>
      <c r="I37" s="221"/>
      <c r="J37" s="47"/>
      <c r="K37" s="47"/>
      <c r="L37" s="52"/>
      <c r="M37" s="51"/>
      <c r="N37" s="171"/>
      <c r="O37" s="215"/>
      <c r="P37" s="47"/>
      <c r="Q37" s="221"/>
      <c r="R37" s="47"/>
      <c r="S37" s="47"/>
      <c r="T37" s="47"/>
      <c r="U37" s="221"/>
      <c r="V37" s="47"/>
      <c r="W37" s="47"/>
      <c r="X37" s="52"/>
      <c r="Y37" s="51"/>
      <c r="Z37" s="171"/>
      <c r="AA37" s="170"/>
    </row>
    <row r="38" spans="1:27" ht="15" customHeight="1">
      <c r="A38" s="211"/>
      <c r="B38" s="171" t="s">
        <v>106</v>
      </c>
      <c r="C38" s="171" t="s">
        <v>104</v>
      </c>
      <c r="D38" s="187">
        <v>400</v>
      </c>
      <c r="E38" s="221">
        <v>197</v>
      </c>
      <c r="F38" s="43">
        <v>76</v>
      </c>
      <c r="G38" s="43">
        <v>5</v>
      </c>
      <c r="H38" s="47">
        <v>116</v>
      </c>
      <c r="I38" s="221">
        <v>203</v>
      </c>
      <c r="J38" s="43">
        <v>78</v>
      </c>
      <c r="K38" s="43">
        <v>5</v>
      </c>
      <c r="L38" s="52">
        <v>120</v>
      </c>
      <c r="M38" s="51">
        <v>154</v>
      </c>
      <c r="N38" s="163">
        <v>10</v>
      </c>
      <c r="O38" s="215">
        <v>236</v>
      </c>
      <c r="P38" s="47">
        <v>113</v>
      </c>
      <c r="Q38" s="221">
        <v>69</v>
      </c>
      <c r="R38" s="43">
        <v>31</v>
      </c>
      <c r="S38" s="43">
        <v>32</v>
      </c>
      <c r="T38" s="47">
        <v>6</v>
      </c>
      <c r="U38" s="221">
        <v>44</v>
      </c>
      <c r="V38" s="43">
        <v>25</v>
      </c>
      <c r="W38" s="43">
        <v>17</v>
      </c>
      <c r="X38" s="52">
        <v>2</v>
      </c>
      <c r="Y38" s="51">
        <f>R38+V38</f>
        <v>56</v>
      </c>
      <c r="Z38" s="47">
        <f t="shared" ref="Z38:Z39" si="1">S38+W38</f>
        <v>49</v>
      </c>
      <c r="AA38" s="52">
        <f t="shared" ref="AA38:AA39" si="2">T38+X38</f>
        <v>8</v>
      </c>
    </row>
    <row r="39" spans="1:27" ht="15" customHeight="1">
      <c r="A39" s="211"/>
      <c r="B39" s="171"/>
      <c r="C39" s="171" t="s">
        <v>105</v>
      </c>
      <c r="D39" s="187">
        <v>46</v>
      </c>
      <c r="E39" s="221">
        <v>22</v>
      </c>
      <c r="F39" s="43">
        <v>20</v>
      </c>
      <c r="G39" s="43">
        <v>2</v>
      </c>
      <c r="H39" s="47">
        <v>0</v>
      </c>
      <c r="I39" s="221">
        <v>24</v>
      </c>
      <c r="J39" s="43">
        <v>21</v>
      </c>
      <c r="K39" s="43">
        <v>3</v>
      </c>
      <c r="L39" s="52">
        <v>0</v>
      </c>
      <c r="M39" s="51">
        <v>41</v>
      </c>
      <c r="N39" s="163">
        <v>5</v>
      </c>
      <c r="O39" s="215">
        <v>0</v>
      </c>
      <c r="P39" s="47">
        <v>31</v>
      </c>
      <c r="Q39" s="221">
        <v>20</v>
      </c>
      <c r="R39" s="43">
        <v>8</v>
      </c>
      <c r="S39" s="43">
        <v>12</v>
      </c>
      <c r="T39" s="47">
        <v>0</v>
      </c>
      <c r="U39" s="221">
        <v>11</v>
      </c>
      <c r="V39" s="43">
        <v>28</v>
      </c>
      <c r="W39" s="43">
        <v>3</v>
      </c>
      <c r="X39" s="52">
        <v>0</v>
      </c>
      <c r="Y39" s="51">
        <f>R39+V39</f>
        <v>36</v>
      </c>
      <c r="Z39" s="47">
        <f t="shared" si="1"/>
        <v>15</v>
      </c>
      <c r="AA39" s="52">
        <f t="shared" si="2"/>
        <v>0</v>
      </c>
    </row>
    <row r="40" spans="1:27" ht="15" customHeight="1">
      <c r="A40" s="211"/>
      <c r="B40" s="171"/>
      <c r="C40" s="171"/>
      <c r="D40" s="187"/>
      <c r="E40" s="221"/>
      <c r="F40" s="47"/>
      <c r="G40" s="47"/>
      <c r="H40" s="47"/>
      <c r="I40" s="221"/>
      <c r="J40" s="47"/>
      <c r="K40" s="47"/>
      <c r="L40" s="52"/>
      <c r="M40" s="51"/>
      <c r="N40" s="171"/>
      <c r="O40" s="215"/>
      <c r="P40" s="47"/>
      <c r="Q40" s="221"/>
      <c r="R40" s="47"/>
      <c r="S40" s="47"/>
      <c r="T40" s="47"/>
      <c r="U40" s="221"/>
      <c r="V40" s="47"/>
      <c r="W40" s="47"/>
      <c r="X40" s="52"/>
      <c r="Y40" s="51"/>
      <c r="Z40" s="171"/>
      <c r="AA40" s="170"/>
    </row>
    <row r="41" spans="1:27" ht="15" customHeight="1">
      <c r="A41" s="211">
        <v>5</v>
      </c>
      <c r="B41" s="171" t="s">
        <v>107</v>
      </c>
      <c r="C41" s="171"/>
      <c r="D41" s="187"/>
      <c r="E41" s="221"/>
      <c r="F41" s="47"/>
      <c r="G41" s="47"/>
      <c r="H41" s="47"/>
      <c r="I41" s="221"/>
      <c r="J41" s="47"/>
      <c r="K41" s="47"/>
      <c r="L41" s="52"/>
      <c r="M41" s="51"/>
      <c r="N41" s="171"/>
      <c r="O41" s="215"/>
      <c r="P41" s="47"/>
      <c r="Q41" s="221"/>
      <c r="R41" s="47"/>
      <c r="S41" s="47"/>
      <c r="T41" s="47"/>
      <c r="U41" s="221"/>
      <c r="V41" s="47"/>
      <c r="W41" s="47"/>
      <c r="X41" s="52"/>
      <c r="Y41" s="51"/>
      <c r="Z41" s="171"/>
      <c r="AA41" s="170"/>
    </row>
    <row r="42" spans="1:27" ht="15" customHeight="1">
      <c r="A42" s="211"/>
      <c r="B42" s="171"/>
      <c r="C42" s="171"/>
      <c r="D42" s="187"/>
      <c r="E42" s="221"/>
      <c r="F42" s="47"/>
      <c r="G42" s="47"/>
      <c r="H42" s="47"/>
      <c r="I42" s="221"/>
      <c r="J42" s="47"/>
      <c r="K42" s="47"/>
      <c r="L42" s="52"/>
      <c r="M42" s="51"/>
      <c r="N42" s="171"/>
      <c r="O42" s="215"/>
      <c r="P42" s="47"/>
      <c r="Q42" s="221"/>
      <c r="R42" s="47"/>
      <c r="S42" s="47"/>
      <c r="T42" s="47"/>
      <c r="U42" s="221"/>
      <c r="V42" s="47"/>
      <c r="W42" s="47"/>
      <c r="X42" s="52"/>
      <c r="Y42" s="51"/>
      <c r="Z42" s="171"/>
      <c r="AA42" s="170"/>
    </row>
    <row r="43" spans="1:27" ht="15" customHeight="1">
      <c r="A43" s="169"/>
      <c r="B43" s="171" t="s">
        <v>92</v>
      </c>
      <c r="C43" s="171"/>
      <c r="D43" s="187">
        <v>385</v>
      </c>
      <c r="E43" s="221">
        <v>245</v>
      </c>
      <c r="F43" s="43">
        <v>159</v>
      </c>
      <c r="G43" s="43">
        <v>28</v>
      </c>
      <c r="H43" s="47">
        <v>58</v>
      </c>
      <c r="I43" s="221">
        <v>140</v>
      </c>
      <c r="J43" s="43">
        <v>105</v>
      </c>
      <c r="K43" s="43">
        <v>14</v>
      </c>
      <c r="L43" s="52">
        <v>21</v>
      </c>
      <c r="M43" s="51">
        <v>264</v>
      </c>
      <c r="N43" s="163">
        <v>42</v>
      </c>
      <c r="O43" s="215">
        <v>79</v>
      </c>
      <c r="P43" s="47">
        <v>290</v>
      </c>
      <c r="Q43" s="221">
        <v>183</v>
      </c>
      <c r="R43" s="43">
        <v>112</v>
      </c>
      <c r="S43" s="43">
        <v>53</v>
      </c>
      <c r="T43" s="47">
        <v>18</v>
      </c>
      <c r="U43" s="221">
        <v>107</v>
      </c>
      <c r="V43" s="43">
        <v>77</v>
      </c>
      <c r="W43" s="43">
        <v>22</v>
      </c>
      <c r="X43" s="47">
        <v>8</v>
      </c>
      <c r="Y43" s="51">
        <v>189</v>
      </c>
      <c r="Z43" s="47">
        <v>75</v>
      </c>
      <c r="AA43" s="52">
        <v>26</v>
      </c>
    </row>
    <row r="44" spans="1:27" ht="15" customHeight="1">
      <c r="A44" s="169"/>
      <c r="B44" s="171" t="s">
        <v>93</v>
      </c>
      <c r="C44" s="171"/>
      <c r="D44" s="187">
        <v>65</v>
      </c>
      <c r="E44" s="221">
        <v>41</v>
      </c>
      <c r="F44" s="43">
        <v>27</v>
      </c>
      <c r="G44" s="43">
        <v>7</v>
      </c>
      <c r="H44" s="47">
        <v>7</v>
      </c>
      <c r="I44" s="221">
        <v>24</v>
      </c>
      <c r="J44" s="43">
        <v>16</v>
      </c>
      <c r="K44" s="43">
        <v>1</v>
      </c>
      <c r="L44" s="52">
        <v>7</v>
      </c>
      <c r="M44" s="51">
        <v>43</v>
      </c>
      <c r="N44" s="163">
        <v>8</v>
      </c>
      <c r="O44" s="215">
        <v>14</v>
      </c>
      <c r="P44" s="47">
        <v>62</v>
      </c>
      <c r="Q44" s="221">
        <v>38</v>
      </c>
      <c r="R44" s="43">
        <v>16</v>
      </c>
      <c r="S44" s="43">
        <v>3</v>
      </c>
      <c r="T44" s="47">
        <v>2</v>
      </c>
      <c r="U44" s="221">
        <v>24</v>
      </c>
      <c r="V44" s="43">
        <v>19</v>
      </c>
      <c r="W44" s="43">
        <v>4</v>
      </c>
      <c r="X44" s="47">
        <v>1</v>
      </c>
      <c r="Y44" s="51">
        <v>35</v>
      </c>
      <c r="Z44" s="47">
        <v>7</v>
      </c>
      <c r="AA44" s="52">
        <v>3</v>
      </c>
    </row>
    <row r="45" spans="1:27" ht="15" customHeight="1">
      <c r="A45" s="169"/>
      <c r="B45" s="171" t="s">
        <v>106</v>
      </c>
      <c r="C45" s="171"/>
      <c r="D45" s="187">
        <v>14</v>
      </c>
      <c r="E45" s="221">
        <v>11</v>
      </c>
      <c r="F45" s="43">
        <v>6</v>
      </c>
      <c r="G45" s="43">
        <v>1</v>
      </c>
      <c r="H45" s="47">
        <v>4</v>
      </c>
      <c r="I45" s="221">
        <v>3</v>
      </c>
      <c r="J45" s="43">
        <v>2</v>
      </c>
      <c r="K45" s="47">
        <v>0</v>
      </c>
      <c r="L45" s="52">
        <v>1</v>
      </c>
      <c r="M45" s="51">
        <v>8</v>
      </c>
      <c r="N45" s="163">
        <v>1</v>
      </c>
      <c r="O45" s="215">
        <v>5</v>
      </c>
      <c r="P45" s="47">
        <v>10</v>
      </c>
      <c r="Q45" s="221">
        <v>8</v>
      </c>
      <c r="R45" s="43">
        <v>3</v>
      </c>
      <c r="S45" s="43">
        <v>4</v>
      </c>
      <c r="T45" s="47">
        <v>1</v>
      </c>
      <c r="U45" s="221">
        <v>2</v>
      </c>
      <c r="V45" s="43">
        <v>0</v>
      </c>
      <c r="W45" s="47">
        <v>0</v>
      </c>
      <c r="X45" s="47">
        <v>2</v>
      </c>
      <c r="Y45" s="51">
        <v>3</v>
      </c>
      <c r="Z45" s="47">
        <v>4</v>
      </c>
      <c r="AA45" s="52">
        <v>3</v>
      </c>
    </row>
    <row r="46" spans="1:27" ht="15" customHeight="1">
      <c r="A46" s="182"/>
      <c r="B46" s="184"/>
      <c r="C46" s="184"/>
      <c r="D46" s="289"/>
      <c r="E46" s="222"/>
      <c r="F46" s="206"/>
      <c r="G46" s="206"/>
      <c r="H46" s="206"/>
      <c r="I46" s="222"/>
      <c r="J46" s="206"/>
      <c r="K46" s="206"/>
      <c r="L46" s="207"/>
      <c r="M46" s="205"/>
      <c r="N46" s="208"/>
      <c r="O46" s="216"/>
      <c r="P46" s="206"/>
      <c r="Q46" s="222"/>
      <c r="R46" s="206"/>
      <c r="S46" s="206"/>
      <c r="T46" s="206"/>
      <c r="U46" s="222"/>
      <c r="V46" s="206"/>
      <c r="W46" s="206"/>
      <c r="X46" s="207"/>
      <c r="Y46" s="205"/>
      <c r="Z46" s="208"/>
      <c r="AA46" s="209"/>
    </row>
    <row r="47" spans="1:27">
      <c r="A47" s="163"/>
      <c r="B47" s="163"/>
      <c r="C47" s="163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</row>
    <row r="48" spans="1:27">
      <c r="A48" s="163"/>
      <c r="B48" s="163"/>
      <c r="C48" s="163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</row>
    <row r="49" spans="1:16">
      <c r="A49" s="163"/>
      <c r="B49" s="163"/>
      <c r="C49" s="163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</row>
    <row r="50" spans="1:16">
      <c r="A50" s="163"/>
      <c r="B50" s="163"/>
      <c r="C50" s="163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</row>
    <row r="51" spans="1:16">
      <c r="A51" s="163"/>
      <c r="B51" s="163"/>
      <c r="C51" s="163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</row>
    <row r="52" spans="1:16">
      <c r="A52" s="163"/>
      <c r="B52" s="163"/>
      <c r="C52" s="163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</row>
    <row r="53" spans="1:16">
      <c r="A53" s="163"/>
      <c r="B53" s="163"/>
      <c r="C53" s="163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</row>
    <row r="54" spans="1:16">
      <c r="A54" s="163"/>
      <c r="B54" s="163"/>
      <c r="C54" s="163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</row>
    <row r="55" spans="1:16">
      <c r="A55" s="163"/>
      <c r="B55" s="163"/>
      <c r="C55" s="163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</row>
    <row r="56" spans="1:16">
      <c r="A56" s="163"/>
      <c r="B56" s="163"/>
      <c r="C56" s="163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</row>
  </sheetData>
  <mergeCells count="6">
    <mergeCell ref="Y3:AA3"/>
    <mergeCell ref="F4:H4"/>
    <mergeCell ref="J4:L4"/>
    <mergeCell ref="M3:O3"/>
    <mergeCell ref="R4:T4"/>
    <mergeCell ref="V4:X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総合・男女および障害種別（全サンプル）　/　3　家族とのかかわり</oddHeader>
    <oddFooter>&amp;C&amp;"HG丸ｺﾞｼｯｸM-PRO,標準"&amp;10&amp;P / &amp;N ページ　(表3-1)</oddFoot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3"/>
  <sheetViews>
    <sheetView zoomScale="80" zoomScaleNormal="80" workbookViewId="0">
      <selection activeCell="D37" sqref="D37"/>
    </sheetView>
  </sheetViews>
  <sheetFormatPr defaultColWidth="8.88671875" defaultRowHeight="13.2"/>
  <cols>
    <col min="1" max="1" width="9.77734375" style="163" customWidth="1"/>
    <col min="2" max="2" width="6.88671875" style="163" customWidth="1"/>
    <col min="3" max="3" width="46.6640625" style="163" customWidth="1"/>
    <col min="4" max="27" width="7.77734375" style="163" customWidth="1"/>
    <col min="28" max="16384" width="8.88671875" style="163"/>
  </cols>
  <sheetData>
    <row r="1" spans="1:27">
      <c r="A1" s="163" t="s">
        <v>197</v>
      </c>
    </row>
    <row r="2" spans="1:27" ht="18" customHeight="1">
      <c r="D2" s="43" t="s">
        <v>228</v>
      </c>
      <c r="P2" s="43" t="s">
        <v>229</v>
      </c>
    </row>
    <row r="3" spans="1:27" ht="18" customHeight="1">
      <c r="A3" s="164"/>
      <c r="B3" s="167"/>
      <c r="C3" s="167"/>
      <c r="D3" s="272"/>
      <c r="E3" s="217" t="s">
        <v>24</v>
      </c>
      <c r="F3" s="167"/>
      <c r="G3" s="167"/>
      <c r="H3" s="167"/>
      <c r="I3" s="217" t="s">
        <v>25</v>
      </c>
      <c r="J3" s="167"/>
      <c r="K3" s="167"/>
      <c r="L3" s="165"/>
      <c r="M3" s="328" t="s">
        <v>26</v>
      </c>
      <c r="N3" s="325"/>
      <c r="O3" s="330"/>
      <c r="P3" s="167"/>
      <c r="Q3" s="217" t="s">
        <v>24</v>
      </c>
      <c r="R3" s="167"/>
      <c r="S3" s="167"/>
      <c r="T3" s="167"/>
      <c r="U3" s="217" t="s">
        <v>25</v>
      </c>
      <c r="V3" s="167"/>
      <c r="W3" s="167"/>
      <c r="X3" s="165"/>
      <c r="Y3" s="328" t="s">
        <v>26</v>
      </c>
      <c r="Z3" s="325"/>
      <c r="AA3" s="327"/>
    </row>
    <row r="4" spans="1:27" ht="18" customHeight="1">
      <c r="A4" s="169"/>
      <c r="B4" s="171"/>
      <c r="C4" s="171"/>
      <c r="D4" s="273"/>
      <c r="E4" s="218"/>
      <c r="F4" s="325" t="s">
        <v>27</v>
      </c>
      <c r="G4" s="325"/>
      <c r="H4" s="325"/>
      <c r="I4" s="218"/>
      <c r="J4" s="325" t="s">
        <v>27</v>
      </c>
      <c r="K4" s="325"/>
      <c r="L4" s="327"/>
      <c r="M4" s="227"/>
      <c r="N4" s="172"/>
      <c r="O4" s="212"/>
      <c r="P4" s="171"/>
      <c r="Q4" s="218"/>
      <c r="R4" s="325" t="s">
        <v>27</v>
      </c>
      <c r="S4" s="325"/>
      <c r="T4" s="325"/>
      <c r="U4" s="218"/>
      <c r="V4" s="325" t="s">
        <v>27</v>
      </c>
      <c r="W4" s="325"/>
      <c r="X4" s="327"/>
      <c r="Y4" s="172"/>
      <c r="Z4" s="172"/>
      <c r="AA4" s="173"/>
    </row>
    <row r="5" spans="1:27" ht="34.950000000000003" customHeight="1">
      <c r="A5" s="174"/>
      <c r="B5" s="210"/>
      <c r="C5" s="210"/>
      <c r="D5" s="274" t="s">
        <v>28</v>
      </c>
      <c r="E5" s="219" t="s">
        <v>28</v>
      </c>
      <c r="F5" s="178" t="s">
        <v>29</v>
      </c>
      <c r="G5" s="178" t="s">
        <v>30</v>
      </c>
      <c r="H5" s="200" t="s">
        <v>31</v>
      </c>
      <c r="I5" s="219" t="s">
        <v>28</v>
      </c>
      <c r="J5" s="178" t="s">
        <v>29</v>
      </c>
      <c r="K5" s="178" t="s">
        <v>30</v>
      </c>
      <c r="L5" s="179" t="s">
        <v>31</v>
      </c>
      <c r="M5" s="228" t="s">
        <v>29</v>
      </c>
      <c r="N5" s="181" t="s">
        <v>30</v>
      </c>
      <c r="O5" s="213" t="s">
        <v>31</v>
      </c>
      <c r="P5" s="176" t="s">
        <v>28</v>
      </c>
      <c r="Q5" s="219" t="s">
        <v>28</v>
      </c>
      <c r="R5" s="178" t="s">
        <v>29</v>
      </c>
      <c r="S5" s="178" t="s">
        <v>30</v>
      </c>
      <c r="T5" s="200" t="s">
        <v>31</v>
      </c>
      <c r="U5" s="219" t="s">
        <v>28</v>
      </c>
      <c r="V5" s="178" t="s">
        <v>29</v>
      </c>
      <c r="W5" s="178" t="s">
        <v>30</v>
      </c>
      <c r="X5" s="179" t="s">
        <v>31</v>
      </c>
      <c r="Y5" s="181" t="s">
        <v>29</v>
      </c>
      <c r="Z5" s="181" t="s">
        <v>30</v>
      </c>
      <c r="AA5" s="175" t="s">
        <v>31</v>
      </c>
    </row>
    <row r="6" spans="1:27" ht="18" customHeight="1">
      <c r="A6" s="169"/>
      <c r="B6" s="171"/>
      <c r="C6" s="171"/>
      <c r="D6" s="273"/>
      <c r="E6" s="218"/>
      <c r="F6" s="171"/>
      <c r="G6" s="171"/>
      <c r="H6" s="171"/>
      <c r="I6" s="218"/>
      <c r="J6" s="171"/>
      <c r="K6" s="171"/>
      <c r="L6" s="170"/>
      <c r="M6" s="169"/>
      <c r="N6" s="171"/>
      <c r="O6" s="215"/>
      <c r="P6" s="171"/>
      <c r="Q6" s="218"/>
      <c r="R6" s="171"/>
      <c r="S6" s="171"/>
      <c r="T6" s="171"/>
      <c r="U6" s="218"/>
      <c r="V6" s="171"/>
      <c r="W6" s="171"/>
      <c r="X6" s="170"/>
      <c r="Y6" s="171"/>
      <c r="Z6" s="171"/>
      <c r="AA6" s="170"/>
    </row>
    <row r="7" spans="1:27" ht="18" customHeight="1">
      <c r="A7" s="169" t="s">
        <v>109</v>
      </c>
      <c r="B7" s="171"/>
      <c r="C7" s="171"/>
      <c r="D7" s="187"/>
      <c r="E7" s="221"/>
      <c r="F7" s="47"/>
      <c r="G7" s="47"/>
      <c r="H7" s="47"/>
      <c r="I7" s="221"/>
      <c r="J7" s="47"/>
      <c r="K7" s="171"/>
      <c r="L7" s="170"/>
      <c r="M7" s="169"/>
      <c r="N7" s="171"/>
      <c r="O7" s="215"/>
      <c r="P7" s="47"/>
      <c r="Q7" s="221"/>
      <c r="R7" s="47"/>
      <c r="S7" s="47"/>
      <c r="T7" s="47"/>
      <c r="U7" s="221"/>
      <c r="V7" s="47"/>
      <c r="W7" s="171"/>
      <c r="X7" s="170"/>
      <c r="Y7" s="169"/>
      <c r="Z7" s="171"/>
      <c r="AA7" s="170"/>
    </row>
    <row r="8" spans="1:27" ht="18" customHeight="1">
      <c r="A8" s="169"/>
      <c r="B8" s="171"/>
      <c r="C8" s="171" t="s">
        <v>110</v>
      </c>
      <c r="D8" s="187">
        <v>34</v>
      </c>
      <c r="E8" s="221">
        <v>25</v>
      </c>
      <c r="F8" s="43">
        <v>24</v>
      </c>
      <c r="G8" s="43">
        <v>1</v>
      </c>
      <c r="H8" s="47">
        <v>0</v>
      </c>
      <c r="I8" s="221">
        <v>9</v>
      </c>
      <c r="J8" s="43">
        <v>9</v>
      </c>
      <c r="K8" s="163">
        <v>0</v>
      </c>
      <c r="L8" s="171">
        <v>0</v>
      </c>
      <c r="M8" s="169">
        <f>F8+J8</f>
        <v>33</v>
      </c>
      <c r="N8" s="171">
        <f t="shared" ref="N8:O8" si="0">G8+K8</f>
        <v>1</v>
      </c>
      <c r="O8" s="215">
        <f t="shared" si="0"/>
        <v>0</v>
      </c>
      <c r="P8" s="47">
        <v>38</v>
      </c>
      <c r="Q8" s="221">
        <v>26</v>
      </c>
      <c r="R8" s="43">
        <v>21</v>
      </c>
      <c r="S8" s="43">
        <v>4</v>
      </c>
      <c r="T8" s="47">
        <v>1</v>
      </c>
      <c r="U8" s="221">
        <v>12</v>
      </c>
      <c r="V8" s="43">
        <v>11</v>
      </c>
      <c r="W8" s="163">
        <v>1</v>
      </c>
      <c r="X8" s="170">
        <v>0</v>
      </c>
      <c r="Y8" s="169">
        <f>R8+V8</f>
        <v>32</v>
      </c>
      <c r="Z8" s="171">
        <f t="shared" ref="Z8:AA8" si="1">S8+W8</f>
        <v>5</v>
      </c>
      <c r="AA8" s="170">
        <f t="shared" si="1"/>
        <v>1</v>
      </c>
    </row>
    <row r="9" spans="1:27" ht="18" customHeight="1">
      <c r="A9" s="169"/>
      <c r="B9" s="171"/>
      <c r="C9" s="171" t="s">
        <v>111</v>
      </c>
      <c r="D9" s="187"/>
      <c r="E9" s="221"/>
      <c r="F9" s="43"/>
      <c r="G9" s="43"/>
      <c r="H9" s="47"/>
      <c r="I9" s="221"/>
      <c r="J9" s="43"/>
      <c r="L9" s="170"/>
      <c r="M9" s="169"/>
      <c r="N9" s="171"/>
      <c r="O9" s="215"/>
      <c r="P9" s="47"/>
      <c r="Q9" s="221"/>
      <c r="R9" s="43"/>
      <c r="S9" s="43"/>
      <c r="T9" s="47"/>
      <c r="U9" s="221"/>
      <c r="V9" s="43"/>
      <c r="X9" s="170"/>
      <c r="Y9" s="169"/>
      <c r="AA9" s="170"/>
    </row>
    <row r="10" spans="1:27" ht="18" customHeight="1">
      <c r="A10" s="169"/>
      <c r="B10" s="171"/>
      <c r="C10" s="224" t="s">
        <v>112</v>
      </c>
      <c r="D10" s="187">
        <v>35</v>
      </c>
      <c r="E10" s="221">
        <v>16</v>
      </c>
      <c r="F10" s="43">
        <v>9</v>
      </c>
      <c r="G10" s="43">
        <v>6</v>
      </c>
      <c r="H10" s="47">
        <v>1</v>
      </c>
      <c r="I10" s="221">
        <v>19</v>
      </c>
      <c r="J10" s="43">
        <v>16</v>
      </c>
      <c r="K10" s="163">
        <v>3</v>
      </c>
      <c r="L10" s="171">
        <v>0</v>
      </c>
      <c r="M10" s="169">
        <v>25</v>
      </c>
      <c r="N10" s="171">
        <v>9</v>
      </c>
      <c r="O10" s="215">
        <v>1</v>
      </c>
      <c r="P10" s="47">
        <v>33</v>
      </c>
      <c r="Q10" s="221">
        <v>14</v>
      </c>
      <c r="R10" s="43">
        <v>13</v>
      </c>
      <c r="S10" s="43">
        <v>1</v>
      </c>
      <c r="T10" s="47">
        <v>0</v>
      </c>
      <c r="U10" s="221">
        <v>19</v>
      </c>
      <c r="V10" s="43">
        <v>17</v>
      </c>
      <c r="W10" s="163">
        <v>1</v>
      </c>
      <c r="X10" s="170">
        <v>1</v>
      </c>
      <c r="Y10" s="169">
        <v>30</v>
      </c>
      <c r="Z10" s="171">
        <v>2</v>
      </c>
      <c r="AA10" s="170">
        <v>1</v>
      </c>
    </row>
    <row r="11" spans="1:27" ht="18" customHeight="1">
      <c r="A11" s="169"/>
      <c r="B11" s="171"/>
      <c r="C11" s="224" t="s">
        <v>113</v>
      </c>
      <c r="D11" s="187">
        <v>23</v>
      </c>
      <c r="E11" s="221">
        <v>8</v>
      </c>
      <c r="F11" s="43">
        <v>1</v>
      </c>
      <c r="G11" s="43">
        <v>0</v>
      </c>
      <c r="H11" s="47">
        <v>7</v>
      </c>
      <c r="I11" s="221">
        <v>15</v>
      </c>
      <c r="J11" s="43">
        <v>2</v>
      </c>
      <c r="K11" s="163">
        <v>0</v>
      </c>
      <c r="L11" s="171">
        <v>13</v>
      </c>
      <c r="M11" s="169">
        <v>3</v>
      </c>
      <c r="N11" s="171">
        <v>0</v>
      </c>
      <c r="O11" s="215">
        <v>20</v>
      </c>
      <c r="P11" s="47">
        <v>13</v>
      </c>
      <c r="Q11" s="221">
        <v>6</v>
      </c>
      <c r="R11" s="43">
        <v>6</v>
      </c>
      <c r="S11" s="43">
        <v>0</v>
      </c>
      <c r="T11" s="47">
        <v>0</v>
      </c>
      <c r="U11" s="221">
        <v>7</v>
      </c>
      <c r="V11" s="43">
        <v>5</v>
      </c>
      <c r="W11" s="163">
        <v>2</v>
      </c>
      <c r="X11" s="170">
        <v>0</v>
      </c>
      <c r="Y11" s="169">
        <v>11</v>
      </c>
      <c r="Z11" s="171">
        <v>2</v>
      </c>
      <c r="AA11" s="170">
        <v>0</v>
      </c>
    </row>
    <row r="12" spans="1:27" ht="18" customHeight="1">
      <c r="A12" s="169"/>
      <c r="B12" s="171"/>
      <c r="C12" s="171" t="s">
        <v>114</v>
      </c>
      <c r="D12" s="187"/>
      <c r="E12" s="221"/>
      <c r="F12" s="43"/>
      <c r="G12" s="43"/>
      <c r="H12" s="47"/>
      <c r="I12" s="221"/>
      <c r="J12" s="43"/>
      <c r="L12" s="170"/>
      <c r="M12" s="169"/>
      <c r="N12" s="171"/>
      <c r="O12" s="215"/>
      <c r="P12" s="47"/>
      <c r="Q12" s="221"/>
      <c r="R12" s="43"/>
      <c r="S12" s="43"/>
      <c r="T12" s="47"/>
      <c r="U12" s="221"/>
      <c r="V12" s="43"/>
      <c r="X12" s="170"/>
      <c r="Y12" s="169"/>
      <c r="AA12" s="170"/>
    </row>
    <row r="13" spans="1:27" ht="18" customHeight="1">
      <c r="A13" s="169"/>
      <c r="B13" s="171"/>
      <c r="C13" s="224" t="s">
        <v>112</v>
      </c>
      <c r="D13" s="187">
        <v>67</v>
      </c>
      <c r="E13" s="221">
        <v>32</v>
      </c>
      <c r="F13" s="43">
        <v>29</v>
      </c>
      <c r="G13" s="43">
        <v>2</v>
      </c>
      <c r="H13" s="47">
        <v>1</v>
      </c>
      <c r="I13" s="221">
        <v>35</v>
      </c>
      <c r="J13" s="43">
        <v>31</v>
      </c>
      <c r="K13" s="47">
        <v>2</v>
      </c>
      <c r="L13" s="171">
        <v>2</v>
      </c>
      <c r="M13" s="169">
        <v>60</v>
      </c>
      <c r="N13" s="171">
        <v>4</v>
      </c>
      <c r="O13" s="215">
        <v>3</v>
      </c>
      <c r="P13" s="47">
        <v>17</v>
      </c>
      <c r="Q13" s="221">
        <v>9</v>
      </c>
      <c r="R13" s="43">
        <v>2</v>
      </c>
      <c r="S13" s="43">
        <v>3</v>
      </c>
      <c r="T13" s="47">
        <v>4</v>
      </c>
      <c r="U13" s="221">
        <v>8</v>
      </c>
      <c r="V13" s="43">
        <v>6</v>
      </c>
      <c r="W13" s="47">
        <v>0</v>
      </c>
      <c r="X13" s="170">
        <v>2</v>
      </c>
      <c r="Y13" s="169">
        <v>8</v>
      </c>
      <c r="Z13" s="171">
        <v>3</v>
      </c>
      <c r="AA13" s="170">
        <v>6</v>
      </c>
    </row>
    <row r="14" spans="1:27" ht="18" customHeight="1">
      <c r="A14" s="169"/>
      <c r="B14" s="171"/>
      <c r="C14" s="224" t="s">
        <v>113</v>
      </c>
      <c r="D14" s="187">
        <v>15</v>
      </c>
      <c r="E14" s="221">
        <v>6</v>
      </c>
      <c r="F14" s="43">
        <v>1</v>
      </c>
      <c r="G14" s="43">
        <v>0</v>
      </c>
      <c r="H14" s="47">
        <v>5</v>
      </c>
      <c r="I14" s="221">
        <v>9</v>
      </c>
      <c r="J14" s="43">
        <v>1</v>
      </c>
      <c r="K14" s="163">
        <v>0</v>
      </c>
      <c r="L14" s="171">
        <v>8</v>
      </c>
      <c r="M14" s="169">
        <v>2</v>
      </c>
      <c r="N14" s="171">
        <v>0</v>
      </c>
      <c r="O14" s="215">
        <v>13</v>
      </c>
      <c r="P14" s="47">
        <v>11</v>
      </c>
      <c r="Q14" s="221">
        <v>5</v>
      </c>
      <c r="R14" s="43">
        <v>3</v>
      </c>
      <c r="S14" s="43">
        <v>0</v>
      </c>
      <c r="T14" s="47">
        <v>2</v>
      </c>
      <c r="U14" s="221">
        <v>6</v>
      </c>
      <c r="V14" s="43">
        <v>6</v>
      </c>
      <c r="W14" s="47">
        <v>0</v>
      </c>
      <c r="X14" s="170">
        <v>0</v>
      </c>
      <c r="Y14" s="169">
        <v>9</v>
      </c>
      <c r="Z14" s="171">
        <v>0</v>
      </c>
      <c r="AA14" s="170">
        <v>2</v>
      </c>
    </row>
    <row r="15" spans="1:27" ht="18" customHeight="1">
      <c r="A15" s="169"/>
      <c r="B15" s="171"/>
      <c r="C15" s="171"/>
      <c r="D15" s="187"/>
      <c r="E15" s="221"/>
      <c r="F15" s="47"/>
      <c r="G15" s="47"/>
      <c r="H15" s="47"/>
      <c r="I15" s="221"/>
      <c r="J15" s="47"/>
      <c r="K15" s="171"/>
      <c r="L15" s="170"/>
      <c r="M15" s="169"/>
      <c r="N15" s="171"/>
      <c r="O15" s="215"/>
      <c r="P15" s="47"/>
      <c r="Q15" s="221"/>
      <c r="R15" s="47"/>
      <c r="S15" s="47"/>
      <c r="T15" s="47"/>
      <c r="U15" s="221"/>
      <c r="V15" s="47"/>
      <c r="W15" s="171"/>
      <c r="X15" s="170"/>
      <c r="Y15" s="169"/>
      <c r="Z15" s="171"/>
      <c r="AA15" s="170"/>
    </row>
    <row r="16" spans="1:27" ht="18" customHeight="1">
      <c r="A16" s="169" t="s">
        <v>115</v>
      </c>
      <c r="B16" s="171"/>
      <c r="C16" s="171"/>
      <c r="D16" s="187"/>
      <c r="E16" s="221"/>
      <c r="F16" s="47"/>
      <c r="G16" s="47"/>
      <c r="H16" s="47"/>
      <c r="I16" s="221"/>
      <c r="J16" s="47"/>
      <c r="K16" s="171"/>
      <c r="L16" s="170"/>
      <c r="M16" s="169"/>
      <c r="N16" s="171"/>
      <c r="O16" s="215"/>
      <c r="P16" s="47"/>
      <c r="Q16" s="221"/>
      <c r="R16" s="47"/>
      <c r="S16" s="47"/>
      <c r="T16" s="47"/>
      <c r="U16" s="221"/>
      <c r="V16" s="47"/>
      <c r="W16" s="171"/>
      <c r="X16" s="170"/>
      <c r="Y16" s="169"/>
      <c r="Z16" s="171"/>
      <c r="AA16" s="170"/>
    </row>
    <row r="17" spans="1:27" ht="18" customHeight="1">
      <c r="A17" s="169"/>
      <c r="B17" s="171" t="s">
        <v>116</v>
      </c>
      <c r="C17" s="171"/>
      <c r="D17" s="187"/>
      <c r="E17" s="221"/>
      <c r="F17" s="47"/>
      <c r="G17" s="47"/>
      <c r="H17" s="47"/>
      <c r="I17" s="221"/>
      <c r="J17" s="47"/>
      <c r="K17" s="171"/>
      <c r="L17" s="170"/>
      <c r="M17" s="169"/>
      <c r="N17" s="171"/>
      <c r="O17" s="215"/>
      <c r="P17" s="47"/>
      <c r="Q17" s="221"/>
      <c r="R17" s="47"/>
      <c r="S17" s="47"/>
      <c r="T17" s="47"/>
      <c r="U17" s="221"/>
      <c r="V17" s="47"/>
      <c r="W17" s="171"/>
      <c r="X17" s="170"/>
      <c r="Y17" s="169"/>
      <c r="Z17" s="171"/>
      <c r="AA17" s="170"/>
    </row>
    <row r="18" spans="1:27" ht="18" customHeight="1">
      <c r="A18" s="169"/>
      <c r="B18" s="171"/>
      <c r="C18" s="225" t="s">
        <v>110</v>
      </c>
      <c r="D18" s="187">
        <v>11</v>
      </c>
      <c r="E18" s="221">
        <v>9</v>
      </c>
      <c r="F18" s="43">
        <v>9</v>
      </c>
      <c r="G18" s="43">
        <v>0</v>
      </c>
      <c r="H18" s="47">
        <v>0</v>
      </c>
      <c r="I18" s="221">
        <v>2</v>
      </c>
      <c r="J18" s="43">
        <v>2</v>
      </c>
      <c r="K18" s="163">
        <v>0</v>
      </c>
      <c r="L18" s="170">
        <v>0</v>
      </c>
      <c r="M18" s="169">
        <v>11</v>
      </c>
      <c r="N18" s="171">
        <v>0</v>
      </c>
      <c r="O18" s="215">
        <v>0</v>
      </c>
      <c r="P18" s="47">
        <v>17</v>
      </c>
      <c r="Q18" s="221">
        <v>15</v>
      </c>
      <c r="R18" s="43">
        <v>15</v>
      </c>
      <c r="S18" s="43">
        <v>0</v>
      </c>
      <c r="T18" s="47">
        <v>0</v>
      </c>
      <c r="U18" s="221">
        <v>2</v>
      </c>
      <c r="V18" s="43">
        <v>2</v>
      </c>
      <c r="W18" s="163">
        <v>0</v>
      </c>
      <c r="X18" s="170">
        <v>0</v>
      </c>
      <c r="Y18" s="169">
        <v>17</v>
      </c>
      <c r="Z18" s="171">
        <v>0</v>
      </c>
      <c r="AA18" s="170">
        <v>0</v>
      </c>
    </row>
    <row r="19" spans="1:27" ht="18" customHeight="1">
      <c r="A19" s="169"/>
      <c r="B19" s="171"/>
      <c r="C19" s="171" t="s">
        <v>111</v>
      </c>
      <c r="D19" s="187"/>
      <c r="E19" s="221"/>
      <c r="F19" s="43"/>
      <c r="G19" s="43"/>
      <c r="H19" s="47"/>
      <c r="I19" s="221"/>
      <c r="J19" s="43"/>
      <c r="L19" s="170"/>
      <c r="M19" s="169"/>
      <c r="N19" s="171"/>
      <c r="O19" s="215"/>
      <c r="P19" s="47"/>
      <c r="Q19" s="221"/>
      <c r="R19" s="43"/>
      <c r="S19" s="43"/>
      <c r="T19" s="47"/>
      <c r="U19" s="221"/>
      <c r="V19" s="43"/>
      <c r="X19" s="170"/>
      <c r="Y19" s="169"/>
      <c r="AA19" s="170"/>
    </row>
    <row r="20" spans="1:27" ht="18" customHeight="1">
      <c r="A20" s="169"/>
      <c r="B20" s="171"/>
      <c r="C20" s="224" t="s">
        <v>112</v>
      </c>
      <c r="D20" s="187">
        <v>32</v>
      </c>
      <c r="E20" s="221">
        <v>22</v>
      </c>
      <c r="F20" s="43">
        <v>15</v>
      </c>
      <c r="G20" s="47">
        <v>6</v>
      </c>
      <c r="H20" s="47">
        <v>1</v>
      </c>
      <c r="I20" s="221">
        <v>10</v>
      </c>
      <c r="J20" s="43">
        <v>9</v>
      </c>
      <c r="K20" s="163">
        <v>1</v>
      </c>
      <c r="L20" s="170">
        <v>0</v>
      </c>
      <c r="M20" s="169">
        <v>24</v>
      </c>
      <c r="N20" s="171">
        <v>7</v>
      </c>
      <c r="O20" s="215">
        <v>1</v>
      </c>
      <c r="P20" s="47">
        <v>28</v>
      </c>
      <c r="Q20" s="221">
        <v>18</v>
      </c>
      <c r="R20" s="43">
        <v>14</v>
      </c>
      <c r="S20" s="47">
        <v>1</v>
      </c>
      <c r="T20" s="47">
        <v>3</v>
      </c>
      <c r="U20" s="221">
        <v>9</v>
      </c>
      <c r="V20" s="43">
        <v>8</v>
      </c>
      <c r="W20" s="163">
        <v>0</v>
      </c>
      <c r="X20" s="170">
        <v>1</v>
      </c>
      <c r="Y20" s="169">
        <v>22</v>
      </c>
      <c r="Z20" s="171">
        <v>1</v>
      </c>
      <c r="AA20" s="170">
        <v>4</v>
      </c>
    </row>
    <row r="21" spans="1:27" ht="18" customHeight="1">
      <c r="A21" s="169"/>
      <c r="B21" s="171"/>
      <c r="C21" s="224" t="s">
        <v>113</v>
      </c>
      <c r="D21" s="187">
        <v>10</v>
      </c>
      <c r="E21" s="221">
        <v>9</v>
      </c>
      <c r="F21" s="43">
        <v>0</v>
      </c>
      <c r="G21" s="47">
        <v>0</v>
      </c>
      <c r="H21" s="47">
        <v>9</v>
      </c>
      <c r="I21" s="221">
        <v>1</v>
      </c>
      <c r="J21" s="43">
        <v>0</v>
      </c>
      <c r="K21" s="47">
        <v>0</v>
      </c>
      <c r="L21" s="170">
        <v>1</v>
      </c>
      <c r="M21" s="169">
        <v>0</v>
      </c>
      <c r="N21" s="171">
        <v>0</v>
      </c>
      <c r="O21" s="215">
        <v>10</v>
      </c>
      <c r="P21" s="47">
        <v>8</v>
      </c>
      <c r="Q21" s="221">
        <v>2</v>
      </c>
      <c r="R21" s="43">
        <v>2</v>
      </c>
      <c r="S21" s="47">
        <v>0</v>
      </c>
      <c r="T21" s="47">
        <v>0</v>
      </c>
      <c r="U21" s="221">
        <v>6</v>
      </c>
      <c r="V21" s="43">
        <v>5</v>
      </c>
      <c r="W21" s="47">
        <v>1</v>
      </c>
      <c r="X21" s="170">
        <v>0</v>
      </c>
      <c r="Y21" s="169">
        <v>7</v>
      </c>
      <c r="Z21" s="171">
        <v>1</v>
      </c>
      <c r="AA21" s="170">
        <v>0</v>
      </c>
    </row>
    <row r="22" spans="1:27" ht="18" customHeight="1">
      <c r="A22" s="169"/>
      <c r="B22" s="171"/>
      <c r="C22" s="171" t="s">
        <v>114</v>
      </c>
      <c r="D22" s="187"/>
      <c r="E22" s="221"/>
      <c r="F22" s="43"/>
      <c r="G22" s="43"/>
      <c r="H22" s="47"/>
      <c r="I22" s="221"/>
      <c r="J22" s="43"/>
      <c r="L22" s="170"/>
      <c r="M22" s="169"/>
      <c r="N22" s="171"/>
      <c r="O22" s="215"/>
      <c r="P22" s="47"/>
      <c r="Q22" s="221"/>
      <c r="R22" s="43"/>
      <c r="S22" s="43"/>
      <c r="T22" s="47"/>
      <c r="U22" s="221"/>
      <c r="V22" s="43"/>
      <c r="X22" s="170"/>
      <c r="Y22" s="169"/>
      <c r="AA22" s="170"/>
    </row>
    <row r="23" spans="1:27" ht="18" customHeight="1">
      <c r="A23" s="169"/>
      <c r="B23" s="171"/>
      <c r="C23" s="224" t="s">
        <v>112</v>
      </c>
      <c r="D23" s="187">
        <v>33</v>
      </c>
      <c r="E23" s="221">
        <v>28</v>
      </c>
      <c r="F23" s="43">
        <v>21</v>
      </c>
      <c r="G23" s="43">
        <v>5</v>
      </c>
      <c r="H23" s="47">
        <v>2</v>
      </c>
      <c r="I23" s="221">
        <v>5</v>
      </c>
      <c r="J23" s="43">
        <v>5</v>
      </c>
      <c r="K23" s="163">
        <v>0</v>
      </c>
      <c r="L23" s="170">
        <v>0</v>
      </c>
      <c r="M23" s="169">
        <v>26</v>
      </c>
      <c r="N23" s="171">
        <v>5</v>
      </c>
      <c r="O23" s="215">
        <v>2</v>
      </c>
      <c r="P23" s="47">
        <v>19</v>
      </c>
      <c r="Q23" s="221">
        <v>13</v>
      </c>
      <c r="R23" s="43">
        <v>6</v>
      </c>
      <c r="S23" s="43">
        <v>1</v>
      </c>
      <c r="T23" s="47">
        <v>6</v>
      </c>
      <c r="U23" s="221">
        <v>6</v>
      </c>
      <c r="V23" s="43">
        <v>6</v>
      </c>
      <c r="W23" s="163">
        <v>0</v>
      </c>
      <c r="X23" s="170">
        <v>0</v>
      </c>
      <c r="Y23" s="169">
        <v>12</v>
      </c>
      <c r="Z23" s="171">
        <v>1</v>
      </c>
      <c r="AA23" s="170">
        <v>6</v>
      </c>
    </row>
    <row r="24" spans="1:27" ht="18" customHeight="1">
      <c r="A24" s="169"/>
      <c r="B24" s="171"/>
      <c r="C24" s="224" t="s">
        <v>113</v>
      </c>
      <c r="D24" s="187">
        <v>10</v>
      </c>
      <c r="E24" s="221">
        <v>5</v>
      </c>
      <c r="F24" s="43">
        <v>0</v>
      </c>
      <c r="G24" s="47">
        <v>0</v>
      </c>
      <c r="H24" s="47">
        <v>5</v>
      </c>
      <c r="I24" s="221">
        <v>5</v>
      </c>
      <c r="J24" s="43">
        <v>1</v>
      </c>
      <c r="K24" s="47">
        <v>0</v>
      </c>
      <c r="L24" s="170">
        <v>4</v>
      </c>
      <c r="M24" s="169">
        <v>1</v>
      </c>
      <c r="N24" s="171">
        <v>0</v>
      </c>
      <c r="O24" s="215">
        <v>9</v>
      </c>
      <c r="P24" s="47">
        <v>9</v>
      </c>
      <c r="Q24" s="221">
        <v>8</v>
      </c>
      <c r="R24" s="43">
        <v>7</v>
      </c>
      <c r="S24" s="47">
        <v>0</v>
      </c>
      <c r="T24" s="47">
        <v>1</v>
      </c>
      <c r="U24" s="221">
        <v>1</v>
      </c>
      <c r="V24" s="43">
        <v>1</v>
      </c>
      <c r="W24" s="47">
        <v>0</v>
      </c>
      <c r="X24" s="170">
        <v>0</v>
      </c>
      <c r="Y24" s="169">
        <v>8</v>
      </c>
      <c r="Z24" s="171">
        <v>0</v>
      </c>
      <c r="AA24" s="170">
        <v>1</v>
      </c>
    </row>
    <row r="25" spans="1:27" ht="18" customHeight="1">
      <c r="A25" s="169"/>
      <c r="B25" s="171" t="s">
        <v>117</v>
      </c>
      <c r="C25" s="171"/>
      <c r="D25" s="187"/>
      <c r="E25" s="221"/>
      <c r="F25" s="47"/>
      <c r="G25" s="47"/>
      <c r="H25" s="47"/>
      <c r="I25" s="221"/>
      <c r="J25" s="47"/>
      <c r="K25" s="171"/>
      <c r="L25" s="170"/>
      <c r="M25" s="169"/>
      <c r="N25" s="171"/>
      <c r="O25" s="215"/>
      <c r="P25" s="47"/>
      <c r="Q25" s="221"/>
      <c r="R25" s="47"/>
      <c r="S25" s="47"/>
      <c r="T25" s="47"/>
      <c r="U25" s="221"/>
      <c r="V25" s="47"/>
      <c r="W25" s="171"/>
      <c r="X25" s="170"/>
      <c r="Y25" s="169"/>
      <c r="Z25" s="171"/>
      <c r="AA25" s="170"/>
    </row>
    <row r="26" spans="1:27" ht="18" customHeight="1">
      <c r="A26" s="169"/>
      <c r="B26" s="171"/>
      <c r="C26" s="171" t="s">
        <v>110</v>
      </c>
      <c r="D26" s="187">
        <v>22</v>
      </c>
      <c r="E26" s="221">
        <v>17</v>
      </c>
      <c r="F26" s="43">
        <v>17</v>
      </c>
      <c r="G26" s="43">
        <v>0</v>
      </c>
      <c r="H26" s="47">
        <v>0</v>
      </c>
      <c r="I26" s="221">
        <v>5</v>
      </c>
      <c r="J26" s="43">
        <v>5</v>
      </c>
      <c r="K26" s="163">
        <v>0</v>
      </c>
      <c r="L26" s="170">
        <v>0</v>
      </c>
      <c r="M26" s="169">
        <v>22</v>
      </c>
      <c r="N26" s="171">
        <v>0</v>
      </c>
      <c r="O26" s="215">
        <v>0</v>
      </c>
      <c r="P26" s="47">
        <v>35</v>
      </c>
      <c r="Q26" s="221">
        <v>27</v>
      </c>
      <c r="R26" s="43">
        <v>16</v>
      </c>
      <c r="S26" s="43">
        <v>4</v>
      </c>
      <c r="T26" s="47">
        <v>7</v>
      </c>
      <c r="U26" s="221">
        <v>7</v>
      </c>
      <c r="V26" s="43">
        <v>3</v>
      </c>
      <c r="W26" s="163">
        <v>1</v>
      </c>
      <c r="X26" s="170">
        <v>3</v>
      </c>
      <c r="Y26" s="169">
        <v>19</v>
      </c>
      <c r="Z26" s="171">
        <v>5</v>
      </c>
      <c r="AA26" s="170">
        <v>10</v>
      </c>
    </row>
    <row r="27" spans="1:27" ht="18" customHeight="1">
      <c r="A27" s="169"/>
      <c r="B27" s="171"/>
      <c r="C27" s="171" t="s">
        <v>111</v>
      </c>
      <c r="D27" s="187"/>
      <c r="E27" s="221"/>
      <c r="F27" s="43"/>
      <c r="G27" s="43"/>
      <c r="H27" s="47"/>
      <c r="I27" s="221"/>
      <c r="J27" s="43"/>
      <c r="L27" s="170"/>
      <c r="M27" s="169"/>
      <c r="N27" s="171"/>
      <c r="O27" s="215"/>
      <c r="P27" s="47"/>
      <c r="Q27" s="221"/>
      <c r="R27" s="43"/>
      <c r="S27" s="43"/>
      <c r="T27" s="47"/>
      <c r="U27" s="221"/>
      <c r="V27" s="43"/>
      <c r="X27" s="170"/>
      <c r="Y27" s="169"/>
      <c r="AA27" s="170"/>
    </row>
    <row r="28" spans="1:27" ht="18" customHeight="1">
      <c r="A28" s="169"/>
      <c r="B28" s="171"/>
      <c r="C28" s="224" t="s">
        <v>112</v>
      </c>
      <c r="D28" s="187">
        <v>45</v>
      </c>
      <c r="E28" s="221">
        <v>36</v>
      </c>
      <c r="F28" s="43">
        <v>31</v>
      </c>
      <c r="G28" s="43">
        <v>5</v>
      </c>
      <c r="H28" s="47">
        <v>0</v>
      </c>
      <c r="I28" s="221">
        <v>9</v>
      </c>
      <c r="J28" s="43">
        <v>7</v>
      </c>
      <c r="K28" s="163">
        <v>2</v>
      </c>
      <c r="L28" s="170">
        <v>0</v>
      </c>
      <c r="M28" s="169">
        <v>38</v>
      </c>
      <c r="N28" s="171">
        <v>7</v>
      </c>
      <c r="O28" s="215">
        <v>0</v>
      </c>
      <c r="P28" s="47">
        <v>44</v>
      </c>
      <c r="Q28" s="221">
        <v>31</v>
      </c>
      <c r="R28" s="43">
        <v>15</v>
      </c>
      <c r="S28" s="43">
        <v>4</v>
      </c>
      <c r="T28" s="47">
        <v>12</v>
      </c>
      <c r="U28" s="221">
        <v>13</v>
      </c>
      <c r="V28" s="43">
        <v>9</v>
      </c>
      <c r="W28" s="163">
        <v>1</v>
      </c>
      <c r="X28" s="170">
        <v>3</v>
      </c>
      <c r="Y28" s="169">
        <v>24</v>
      </c>
      <c r="Z28" s="171">
        <v>5</v>
      </c>
      <c r="AA28" s="170">
        <v>15</v>
      </c>
    </row>
    <row r="29" spans="1:27" ht="18" customHeight="1">
      <c r="A29" s="169"/>
      <c r="B29" s="171"/>
      <c r="C29" s="224" t="s">
        <v>113</v>
      </c>
      <c r="D29" s="187">
        <v>20</v>
      </c>
      <c r="E29" s="221">
        <v>10</v>
      </c>
      <c r="F29" s="43">
        <v>1</v>
      </c>
      <c r="G29" s="43">
        <v>1</v>
      </c>
      <c r="H29" s="47">
        <v>8</v>
      </c>
      <c r="I29" s="221">
        <v>10</v>
      </c>
      <c r="J29" s="43">
        <v>0</v>
      </c>
      <c r="K29" s="163">
        <v>0</v>
      </c>
      <c r="L29" s="170">
        <v>10</v>
      </c>
      <c r="M29" s="169">
        <v>1</v>
      </c>
      <c r="N29" s="171">
        <v>1</v>
      </c>
      <c r="O29" s="215">
        <v>18</v>
      </c>
      <c r="P29" s="47">
        <v>16</v>
      </c>
      <c r="Q29" s="221">
        <v>10</v>
      </c>
      <c r="R29" s="43">
        <v>6</v>
      </c>
      <c r="S29" s="43">
        <v>0</v>
      </c>
      <c r="T29" s="47">
        <v>4</v>
      </c>
      <c r="U29" s="221">
        <v>6</v>
      </c>
      <c r="V29" s="43">
        <v>6</v>
      </c>
      <c r="W29" s="163">
        <v>0</v>
      </c>
      <c r="X29" s="170">
        <v>0</v>
      </c>
      <c r="Y29" s="169">
        <v>12</v>
      </c>
      <c r="Z29" s="171">
        <v>0</v>
      </c>
      <c r="AA29" s="170">
        <v>4</v>
      </c>
    </row>
    <row r="30" spans="1:27" ht="18" customHeight="1">
      <c r="A30" s="169"/>
      <c r="B30" s="171"/>
      <c r="C30" s="171" t="s">
        <v>114</v>
      </c>
      <c r="D30" s="187"/>
      <c r="E30" s="221"/>
      <c r="F30" s="43"/>
      <c r="G30" s="43"/>
      <c r="H30" s="47"/>
      <c r="I30" s="221"/>
      <c r="J30" s="43"/>
      <c r="L30" s="170"/>
      <c r="M30" s="169"/>
      <c r="N30" s="171"/>
      <c r="O30" s="215"/>
      <c r="P30" s="47"/>
      <c r="Q30" s="221"/>
      <c r="R30" s="43"/>
      <c r="S30" s="43"/>
      <c r="T30" s="47"/>
      <c r="U30" s="221"/>
      <c r="V30" s="43"/>
      <c r="X30" s="170"/>
      <c r="Y30" s="169"/>
      <c r="AA30" s="170"/>
    </row>
    <row r="31" spans="1:27" ht="18" customHeight="1">
      <c r="A31" s="169"/>
      <c r="B31" s="171"/>
      <c r="C31" s="224" t="s">
        <v>112</v>
      </c>
      <c r="D31" s="187">
        <v>67</v>
      </c>
      <c r="E31" s="221">
        <v>42</v>
      </c>
      <c r="F31" s="43">
        <v>27</v>
      </c>
      <c r="G31" s="43">
        <v>12</v>
      </c>
      <c r="H31" s="47">
        <v>3</v>
      </c>
      <c r="I31" s="221">
        <v>25</v>
      </c>
      <c r="J31" s="43">
        <v>20</v>
      </c>
      <c r="K31" s="163">
        <v>4</v>
      </c>
      <c r="L31" s="170">
        <v>1</v>
      </c>
      <c r="M31" s="169">
        <v>47</v>
      </c>
      <c r="N31" s="171">
        <v>16</v>
      </c>
      <c r="O31" s="215">
        <v>4</v>
      </c>
      <c r="P31" s="47">
        <v>49</v>
      </c>
      <c r="Q31" s="221">
        <v>26</v>
      </c>
      <c r="R31" s="43">
        <v>4</v>
      </c>
      <c r="S31" s="43">
        <v>2</v>
      </c>
      <c r="T31" s="47">
        <v>20</v>
      </c>
      <c r="U31" s="221">
        <v>23</v>
      </c>
      <c r="V31" s="43">
        <v>8</v>
      </c>
      <c r="W31" s="163">
        <v>1</v>
      </c>
      <c r="X31" s="170">
        <v>14</v>
      </c>
      <c r="Y31" s="169">
        <v>12</v>
      </c>
      <c r="Z31" s="171">
        <v>3</v>
      </c>
      <c r="AA31" s="170">
        <v>34</v>
      </c>
    </row>
    <row r="32" spans="1:27" ht="18" customHeight="1">
      <c r="A32" s="169"/>
      <c r="B32" s="171"/>
      <c r="C32" s="224" t="s">
        <v>113</v>
      </c>
      <c r="D32" s="187">
        <v>12</v>
      </c>
      <c r="E32" s="221">
        <v>7</v>
      </c>
      <c r="F32" s="43">
        <v>0</v>
      </c>
      <c r="G32" s="43">
        <v>0</v>
      </c>
      <c r="H32" s="47">
        <v>7</v>
      </c>
      <c r="I32" s="221">
        <v>5</v>
      </c>
      <c r="J32" s="43">
        <v>1</v>
      </c>
      <c r="K32" s="163">
        <v>0</v>
      </c>
      <c r="L32" s="170">
        <v>4</v>
      </c>
      <c r="M32" s="169">
        <v>1</v>
      </c>
      <c r="N32" s="171">
        <v>0</v>
      </c>
      <c r="O32" s="215">
        <v>11</v>
      </c>
      <c r="P32" s="47">
        <v>9</v>
      </c>
      <c r="Q32" s="221">
        <v>5</v>
      </c>
      <c r="R32" s="43">
        <v>4</v>
      </c>
      <c r="S32" s="43">
        <v>0</v>
      </c>
      <c r="T32" s="47">
        <v>1</v>
      </c>
      <c r="U32" s="221">
        <v>4</v>
      </c>
      <c r="V32" s="43">
        <v>2</v>
      </c>
      <c r="W32" s="163">
        <v>0</v>
      </c>
      <c r="X32" s="170">
        <v>2</v>
      </c>
      <c r="Y32" s="169">
        <v>6</v>
      </c>
      <c r="Z32" s="171">
        <v>0</v>
      </c>
      <c r="AA32" s="170">
        <v>3</v>
      </c>
    </row>
    <row r="33" spans="1:27" ht="18" customHeight="1">
      <c r="A33" s="182"/>
      <c r="B33" s="184"/>
      <c r="C33" s="184"/>
      <c r="D33" s="275"/>
      <c r="E33" s="226"/>
      <c r="F33" s="58"/>
      <c r="G33" s="58"/>
      <c r="H33" s="58"/>
      <c r="I33" s="226"/>
      <c r="J33" s="58"/>
      <c r="K33" s="184"/>
      <c r="L33" s="183"/>
      <c r="M33" s="182"/>
      <c r="N33" s="184"/>
      <c r="O33" s="229"/>
      <c r="P33" s="58"/>
      <c r="Q33" s="226"/>
      <c r="R33" s="58"/>
      <c r="S33" s="58"/>
      <c r="T33" s="58"/>
      <c r="U33" s="226"/>
      <c r="V33" s="58"/>
      <c r="W33" s="184"/>
      <c r="X33" s="183"/>
      <c r="Y33" s="184"/>
      <c r="Z33" s="184"/>
      <c r="AA33" s="183"/>
    </row>
  </sheetData>
  <mergeCells count="6">
    <mergeCell ref="F4:H4"/>
    <mergeCell ref="J4:L4"/>
    <mergeCell ref="M3:O3"/>
    <mergeCell ref="Y3:AA3"/>
    <mergeCell ref="R4:T4"/>
    <mergeCell ref="V4:X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3　家族とのかかわり</oddHeader>
    <oddFooter>&amp;C&amp;"HG丸ｺﾞｼｯｸM-PRO,標準"&amp;10&amp;P / &amp;N ページ　(表3-1)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61"/>
  <sheetViews>
    <sheetView workbookViewId="0">
      <selection activeCell="H16" sqref="H16"/>
    </sheetView>
  </sheetViews>
  <sheetFormatPr defaultRowHeight="13.2"/>
  <cols>
    <col min="1" max="1" width="20.6640625" style="254" customWidth="1"/>
    <col min="2" max="2" width="27" style="254" customWidth="1"/>
    <col min="3" max="26" width="7.5546875" style="254" customWidth="1"/>
    <col min="27" max="16384" width="8.88671875" style="254"/>
  </cols>
  <sheetData>
    <row r="1" spans="1:27">
      <c r="A1" s="27" t="s">
        <v>242</v>
      </c>
      <c r="B1" s="27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</row>
    <row r="2" spans="1:27">
      <c r="A2" s="27" t="s">
        <v>243</v>
      </c>
      <c r="B2" s="27"/>
      <c r="C2" s="27" t="s">
        <v>428</v>
      </c>
      <c r="D2" s="27"/>
      <c r="E2" s="27"/>
      <c r="F2" s="27"/>
      <c r="G2" s="27"/>
      <c r="H2" s="27"/>
      <c r="I2" s="27"/>
      <c r="J2" s="27"/>
      <c r="K2" s="27"/>
      <c r="L2" s="27"/>
      <c r="M2" s="27"/>
      <c r="O2" s="27" t="s">
        <v>429</v>
      </c>
      <c r="P2" s="27"/>
      <c r="Q2" s="27"/>
      <c r="R2" s="27"/>
      <c r="S2" s="27"/>
      <c r="T2" s="27"/>
      <c r="U2" s="27"/>
      <c r="V2" s="27"/>
      <c r="W2" s="27"/>
      <c r="X2" s="27"/>
      <c r="Y2" s="27"/>
      <c r="AA2" s="27"/>
    </row>
    <row r="3" spans="1:27">
      <c r="A3" s="230"/>
      <c r="B3" s="73"/>
      <c r="C3" s="290"/>
      <c r="D3" s="299" t="s">
        <v>24</v>
      </c>
      <c r="E3" s="73"/>
      <c r="F3" s="73"/>
      <c r="G3" s="76"/>
      <c r="H3" s="231" t="s">
        <v>25</v>
      </c>
      <c r="I3" s="73"/>
      <c r="J3" s="73"/>
      <c r="K3" s="76"/>
      <c r="L3" s="73" t="s">
        <v>26</v>
      </c>
      <c r="M3" s="73"/>
      <c r="N3" s="73"/>
      <c r="O3" s="290"/>
      <c r="P3" s="299" t="s">
        <v>24</v>
      </c>
      <c r="Q3" s="73"/>
      <c r="R3" s="73"/>
      <c r="S3" s="76"/>
      <c r="T3" s="231" t="s">
        <v>25</v>
      </c>
      <c r="U3" s="73"/>
      <c r="V3" s="73"/>
      <c r="W3" s="76"/>
      <c r="X3" s="73" t="s">
        <v>26</v>
      </c>
      <c r="Y3" s="73"/>
      <c r="Z3" s="76"/>
      <c r="AA3" s="27"/>
    </row>
    <row r="4" spans="1:27">
      <c r="A4" s="232"/>
      <c r="B4" s="77"/>
      <c r="C4" s="291"/>
      <c r="D4" s="77"/>
      <c r="E4" s="230" t="s">
        <v>27</v>
      </c>
      <c r="F4" s="73"/>
      <c r="G4" s="76"/>
      <c r="H4" s="232"/>
      <c r="I4" s="230" t="s">
        <v>27</v>
      </c>
      <c r="J4" s="73"/>
      <c r="K4" s="76"/>
      <c r="L4" s="82"/>
      <c r="M4" s="82"/>
      <c r="N4" s="265"/>
      <c r="O4" s="291"/>
      <c r="P4" s="77"/>
      <c r="Q4" s="230" t="s">
        <v>27</v>
      </c>
      <c r="R4" s="346"/>
      <c r="S4" s="76"/>
      <c r="T4" s="232"/>
      <c r="U4" s="230" t="s">
        <v>27</v>
      </c>
      <c r="V4" s="73"/>
      <c r="W4" s="76"/>
      <c r="X4" s="82"/>
      <c r="Y4" s="82"/>
      <c r="Z4" s="83"/>
      <c r="AA4" s="27"/>
    </row>
    <row r="5" spans="1:27" ht="26.4">
      <c r="A5" s="233"/>
      <c r="B5" s="266"/>
      <c r="C5" s="292" t="s">
        <v>28</v>
      </c>
      <c r="D5" s="300" t="s">
        <v>28</v>
      </c>
      <c r="E5" s="234" t="s">
        <v>29</v>
      </c>
      <c r="F5" s="87" t="s">
        <v>30</v>
      </c>
      <c r="G5" s="91" t="s">
        <v>31</v>
      </c>
      <c r="H5" s="235" t="s">
        <v>28</v>
      </c>
      <c r="I5" s="234" t="s">
        <v>29</v>
      </c>
      <c r="J5" s="87" t="s">
        <v>30</v>
      </c>
      <c r="K5" s="91" t="s">
        <v>31</v>
      </c>
      <c r="L5" s="93" t="s">
        <v>29</v>
      </c>
      <c r="M5" s="93" t="s">
        <v>30</v>
      </c>
      <c r="N5" s="266" t="s">
        <v>31</v>
      </c>
      <c r="O5" s="292" t="s">
        <v>28</v>
      </c>
      <c r="P5" s="300" t="s">
        <v>28</v>
      </c>
      <c r="Q5" s="234" t="s">
        <v>29</v>
      </c>
      <c r="R5" s="87" t="s">
        <v>30</v>
      </c>
      <c r="S5" s="91" t="s">
        <v>31</v>
      </c>
      <c r="T5" s="235" t="s">
        <v>28</v>
      </c>
      <c r="U5" s="234" t="s">
        <v>29</v>
      </c>
      <c r="V5" s="87" t="s">
        <v>30</v>
      </c>
      <c r="W5" s="91" t="s">
        <v>31</v>
      </c>
      <c r="X5" s="93" t="s">
        <v>29</v>
      </c>
      <c r="Y5" s="93" t="s">
        <v>30</v>
      </c>
      <c r="Z5" s="94" t="s">
        <v>31</v>
      </c>
      <c r="AA5" s="27"/>
    </row>
    <row r="6" spans="1:27">
      <c r="A6" s="29"/>
      <c r="B6" s="28"/>
      <c r="C6" s="280"/>
      <c r="D6" s="236"/>
      <c r="E6" s="236"/>
      <c r="F6" s="28"/>
      <c r="G6" s="28"/>
      <c r="H6" s="236"/>
      <c r="I6" s="236"/>
      <c r="J6" s="28"/>
      <c r="K6" s="28"/>
      <c r="L6" s="236"/>
      <c r="M6" s="28"/>
      <c r="N6" s="28"/>
      <c r="O6" s="280"/>
      <c r="P6" s="236"/>
      <c r="Q6" s="236"/>
      <c r="R6" s="28"/>
      <c r="S6" s="28"/>
      <c r="T6" s="236"/>
      <c r="U6" s="236"/>
      <c r="V6" s="28"/>
      <c r="W6" s="28"/>
      <c r="X6" s="236"/>
      <c r="Y6" s="28"/>
      <c r="Z6" s="30"/>
      <c r="AA6" s="27"/>
    </row>
    <row r="7" spans="1:27">
      <c r="A7" s="29" t="s">
        <v>244</v>
      </c>
      <c r="B7" s="28" t="s">
        <v>245</v>
      </c>
      <c r="C7" s="279">
        <v>326</v>
      </c>
      <c r="D7" s="117">
        <v>195</v>
      </c>
      <c r="E7" s="29">
        <v>118</v>
      </c>
      <c r="F7" s="27">
        <v>30</v>
      </c>
      <c r="G7" s="27">
        <v>47</v>
      </c>
      <c r="H7" s="117">
        <v>131</v>
      </c>
      <c r="I7" s="29">
        <v>95</v>
      </c>
      <c r="J7" s="27">
        <v>12</v>
      </c>
      <c r="K7" s="27">
        <v>24</v>
      </c>
      <c r="L7" s="29">
        <v>213</v>
      </c>
      <c r="M7" s="27">
        <v>42</v>
      </c>
      <c r="N7" s="27">
        <v>71</v>
      </c>
      <c r="O7" s="279">
        <v>345</v>
      </c>
      <c r="P7" s="117">
        <v>211</v>
      </c>
      <c r="Q7" s="29">
        <v>137</v>
      </c>
      <c r="R7" s="27">
        <v>27</v>
      </c>
      <c r="S7" s="27">
        <v>47</v>
      </c>
      <c r="T7" s="117">
        <v>134</v>
      </c>
      <c r="U7" s="29">
        <v>97</v>
      </c>
      <c r="V7" s="27">
        <v>12</v>
      </c>
      <c r="W7" s="27">
        <v>25</v>
      </c>
      <c r="X7" s="29">
        <v>234</v>
      </c>
      <c r="Y7" s="27">
        <v>39</v>
      </c>
      <c r="Z7" s="27">
        <v>72</v>
      </c>
      <c r="AA7" s="29"/>
    </row>
    <row r="8" spans="1:27">
      <c r="A8" s="29"/>
      <c r="B8" s="28" t="s">
        <v>246</v>
      </c>
      <c r="C8" s="279">
        <v>109</v>
      </c>
      <c r="D8" s="117">
        <v>80</v>
      </c>
      <c r="E8" s="29">
        <v>49</v>
      </c>
      <c r="F8" s="27">
        <v>5</v>
      </c>
      <c r="G8" s="27">
        <v>26</v>
      </c>
      <c r="H8" s="117">
        <v>29</v>
      </c>
      <c r="I8" s="29">
        <v>16</v>
      </c>
      <c r="J8" s="27">
        <v>3</v>
      </c>
      <c r="K8" s="27">
        <v>10</v>
      </c>
      <c r="L8" s="29">
        <v>65</v>
      </c>
      <c r="M8" s="27">
        <v>8</v>
      </c>
      <c r="N8" s="27">
        <v>36</v>
      </c>
      <c r="O8" s="279">
        <v>107</v>
      </c>
      <c r="P8" s="117">
        <v>74</v>
      </c>
      <c r="Q8" s="29">
        <v>40</v>
      </c>
      <c r="R8" s="27">
        <v>7</v>
      </c>
      <c r="S8" s="27">
        <v>27</v>
      </c>
      <c r="T8" s="117">
        <v>33</v>
      </c>
      <c r="U8" s="29">
        <v>20</v>
      </c>
      <c r="V8" s="27">
        <v>4</v>
      </c>
      <c r="W8" s="27">
        <v>9</v>
      </c>
      <c r="X8" s="29">
        <v>60</v>
      </c>
      <c r="Y8" s="27">
        <v>11</v>
      </c>
      <c r="Z8" s="27">
        <v>36</v>
      </c>
      <c r="AA8" s="29"/>
    </row>
    <row r="9" spans="1:27">
      <c r="A9" s="29"/>
      <c r="B9" s="28" t="s">
        <v>247</v>
      </c>
      <c r="C9" s="279">
        <v>13</v>
      </c>
      <c r="D9" s="117">
        <v>8</v>
      </c>
      <c r="E9" s="29">
        <v>8</v>
      </c>
      <c r="F9" s="28">
        <v>0</v>
      </c>
      <c r="G9" s="28">
        <v>0</v>
      </c>
      <c r="H9" s="117">
        <v>5</v>
      </c>
      <c r="I9" s="29">
        <v>5</v>
      </c>
      <c r="J9" s="28">
        <v>0</v>
      </c>
      <c r="K9" s="28">
        <v>0</v>
      </c>
      <c r="L9" s="29">
        <v>13</v>
      </c>
      <c r="M9" s="28">
        <v>0</v>
      </c>
      <c r="N9" s="28">
        <v>0</v>
      </c>
      <c r="O9" s="279">
        <v>11</v>
      </c>
      <c r="P9" s="117">
        <v>9</v>
      </c>
      <c r="Q9" s="29">
        <v>9</v>
      </c>
      <c r="R9" s="28">
        <v>0</v>
      </c>
      <c r="S9" s="28">
        <v>0</v>
      </c>
      <c r="T9" s="117">
        <v>2</v>
      </c>
      <c r="U9" s="29">
        <v>2</v>
      </c>
      <c r="V9" s="28">
        <v>0</v>
      </c>
      <c r="W9" s="28">
        <v>0</v>
      </c>
      <c r="X9" s="29">
        <v>11</v>
      </c>
      <c r="Y9" s="28">
        <v>0</v>
      </c>
      <c r="Z9" s="28">
        <v>0</v>
      </c>
      <c r="AA9" s="29"/>
    </row>
    <row r="10" spans="1:27">
      <c r="A10" s="29"/>
      <c r="B10" s="28"/>
      <c r="C10" s="279"/>
      <c r="D10" s="117"/>
      <c r="E10" s="29"/>
      <c r="F10" s="28"/>
      <c r="G10" s="28"/>
      <c r="H10" s="117"/>
      <c r="I10" s="29"/>
      <c r="J10" s="28"/>
      <c r="K10" s="28"/>
      <c r="L10" s="29"/>
      <c r="M10" s="28"/>
      <c r="N10" s="28"/>
      <c r="O10" s="279"/>
      <c r="P10" s="117"/>
      <c r="Q10" s="29"/>
      <c r="R10" s="28"/>
      <c r="S10" s="28"/>
      <c r="T10" s="117"/>
      <c r="U10" s="29"/>
      <c r="V10" s="28"/>
      <c r="W10" s="28"/>
      <c r="X10" s="29"/>
      <c r="Y10" s="28"/>
      <c r="Z10" s="30"/>
      <c r="AA10" s="27"/>
    </row>
    <row r="11" spans="1:27">
      <c r="A11" s="29" t="s">
        <v>248</v>
      </c>
      <c r="B11" s="28" t="s">
        <v>245</v>
      </c>
      <c r="C11" s="279">
        <v>341</v>
      </c>
      <c r="D11" s="117">
        <v>208</v>
      </c>
      <c r="E11" s="29">
        <v>116</v>
      </c>
      <c r="F11" s="27">
        <v>34</v>
      </c>
      <c r="G11" s="28">
        <v>58</v>
      </c>
      <c r="H11" s="117">
        <v>133</v>
      </c>
      <c r="I11" s="29">
        <v>93</v>
      </c>
      <c r="J11" s="27">
        <v>14</v>
      </c>
      <c r="K11" s="28">
        <v>26</v>
      </c>
      <c r="L11" s="29">
        <v>209</v>
      </c>
      <c r="M11" s="27">
        <v>48</v>
      </c>
      <c r="N11" s="28">
        <v>84</v>
      </c>
      <c r="O11" s="279">
        <v>358</v>
      </c>
      <c r="P11" s="117">
        <v>220</v>
      </c>
      <c r="Q11" s="29">
        <v>127</v>
      </c>
      <c r="R11" s="27">
        <v>33</v>
      </c>
      <c r="S11" s="28">
        <v>60</v>
      </c>
      <c r="T11" s="117">
        <v>138</v>
      </c>
      <c r="U11" s="29">
        <v>96</v>
      </c>
      <c r="V11" s="27">
        <v>15</v>
      </c>
      <c r="W11" s="28">
        <v>27</v>
      </c>
      <c r="X11" s="29">
        <v>223</v>
      </c>
      <c r="Y11" s="27">
        <v>48</v>
      </c>
      <c r="Z11" s="30">
        <v>87</v>
      </c>
      <c r="AA11" s="27"/>
    </row>
    <row r="12" spans="1:27">
      <c r="A12" s="29"/>
      <c r="B12" s="28" t="s">
        <v>246</v>
      </c>
      <c r="C12" s="279">
        <v>93</v>
      </c>
      <c r="D12" s="117">
        <v>67</v>
      </c>
      <c r="E12" s="29">
        <v>51</v>
      </c>
      <c r="F12" s="27">
        <v>1</v>
      </c>
      <c r="G12" s="28">
        <v>15</v>
      </c>
      <c r="H12" s="117">
        <v>26</v>
      </c>
      <c r="I12" s="29">
        <v>17</v>
      </c>
      <c r="J12" s="27">
        <v>1</v>
      </c>
      <c r="K12" s="28">
        <v>8</v>
      </c>
      <c r="L12" s="29">
        <v>68</v>
      </c>
      <c r="M12" s="27">
        <v>2</v>
      </c>
      <c r="N12" s="28">
        <v>23</v>
      </c>
      <c r="O12" s="279">
        <v>92</v>
      </c>
      <c r="P12" s="117">
        <v>64</v>
      </c>
      <c r="Q12" s="29">
        <v>50</v>
      </c>
      <c r="R12" s="27">
        <v>0</v>
      </c>
      <c r="S12" s="28">
        <v>14</v>
      </c>
      <c r="T12" s="117">
        <v>28</v>
      </c>
      <c r="U12" s="29">
        <v>20</v>
      </c>
      <c r="V12" s="27">
        <v>0</v>
      </c>
      <c r="W12" s="28">
        <v>8</v>
      </c>
      <c r="X12" s="29">
        <v>70</v>
      </c>
      <c r="Y12" s="27">
        <v>0</v>
      </c>
      <c r="Z12" s="30">
        <v>22</v>
      </c>
      <c r="AA12" s="27"/>
    </row>
    <row r="13" spans="1:27">
      <c r="A13" s="29"/>
      <c r="B13" s="28" t="s">
        <v>247</v>
      </c>
      <c r="C13" s="279">
        <v>14</v>
      </c>
      <c r="D13" s="117">
        <v>10</v>
      </c>
      <c r="E13" s="29">
        <v>10</v>
      </c>
      <c r="F13" s="28">
        <v>0</v>
      </c>
      <c r="G13" s="28">
        <v>0</v>
      </c>
      <c r="H13" s="117">
        <v>4</v>
      </c>
      <c r="I13" s="29">
        <v>4</v>
      </c>
      <c r="J13" s="28">
        <v>0</v>
      </c>
      <c r="K13" s="28">
        <v>0</v>
      </c>
      <c r="L13" s="29">
        <v>14</v>
      </c>
      <c r="M13" s="28">
        <v>0</v>
      </c>
      <c r="N13" s="28">
        <v>0</v>
      </c>
      <c r="O13" s="279">
        <v>17</v>
      </c>
      <c r="P13" s="117">
        <v>12</v>
      </c>
      <c r="Q13" s="29">
        <v>12</v>
      </c>
      <c r="R13" s="28">
        <v>0</v>
      </c>
      <c r="S13" s="28">
        <v>0</v>
      </c>
      <c r="T13" s="117">
        <v>5</v>
      </c>
      <c r="U13" s="29">
        <v>5</v>
      </c>
      <c r="V13" s="28">
        <v>0</v>
      </c>
      <c r="W13" s="28">
        <v>0</v>
      </c>
      <c r="X13" s="29">
        <v>17</v>
      </c>
      <c r="Y13" s="28">
        <v>0</v>
      </c>
      <c r="Z13" s="30">
        <v>0</v>
      </c>
      <c r="AA13" s="27"/>
    </row>
    <row r="14" spans="1:27">
      <c r="A14" s="29"/>
      <c r="B14" s="28"/>
      <c r="C14" s="280"/>
      <c r="D14" s="29"/>
      <c r="E14" s="29"/>
      <c r="F14" s="28"/>
      <c r="G14" s="28"/>
      <c r="H14" s="29"/>
      <c r="I14" s="29"/>
      <c r="J14" s="28"/>
      <c r="K14" s="28"/>
      <c r="L14" s="29"/>
      <c r="M14" s="28"/>
      <c r="N14" s="28"/>
      <c r="O14" s="280"/>
      <c r="P14" s="29"/>
      <c r="Q14" s="29"/>
      <c r="R14" s="28"/>
      <c r="S14" s="28"/>
      <c r="T14" s="29"/>
      <c r="U14" s="29"/>
      <c r="V14" s="28"/>
      <c r="W14" s="28"/>
      <c r="X14" s="29"/>
      <c r="Y14" s="28"/>
      <c r="Z14" s="30"/>
      <c r="AA14" s="27"/>
    </row>
    <row r="15" spans="1:27">
      <c r="A15" s="29" t="s">
        <v>249</v>
      </c>
      <c r="B15" s="28" t="s">
        <v>245</v>
      </c>
      <c r="C15" s="279">
        <v>346</v>
      </c>
      <c r="D15" s="117">
        <v>214</v>
      </c>
      <c r="E15" s="29">
        <v>130</v>
      </c>
      <c r="F15" s="27">
        <v>34</v>
      </c>
      <c r="G15" s="28">
        <v>50</v>
      </c>
      <c r="H15" s="117">
        <v>132</v>
      </c>
      <c r="I15" s="29">
        <v>95</v>
      </c>
      <c r="J15" s="27">
        <v>13</v>
      </c>
      <c r="K15" s="28">
        <v>24</v>
      </c>
      <c r="L15" s="29">
        <v>225</v>
      </c>
      <c r="M15" s="27">
        <v>47</v>
      </c>
      <c r="N15" s="28">
        <v>74</v>
      </c>
      <c r="O15" s="279">
        <v>350</v>
      </c>
      <c r="P15" s="117">
        <v>211</v>
      </c>
      <c r="Q15" s="29">
        <v>129</v>
      </c>
      <c r="R15" s="27">
        <v>33</v>
      </c>
      <c r="S15" s="28">
        <v>49</v>
      </c>
      <c r="T15" s="117">
        <v>139</v>
      </c>
      <c r="U15" s="29">
        <v>99</v>
      </c>
      <c r="V15" s="27">
        <v>14</v>
      </c>
      <c r="W15" s="28">
        <v>26</v>
      </c>
      <c r="X15" s="29">
        <v>228</v>
      </c>
      <c r="Y15" s="27">
        <v>47</v>
      </c>
      <c r="Z15" s="30">
        <v>75</v>
      </c>
      <c r="AA15" s="27"/>
    </row>
    <row r="16" spans="1:27">
      <c r="A16" s="29"/>
      <c r="B16" s="28" t="s">
        <v>246</v>
      </c>
      <c r="C16" s="279">
        <v>96</v>
      </c>
      <c r="D16" s="117">
        <v>68</v>
      </c>
      <c r="E16" s="29">
        <v>42</v>
      </c>
      <c r="F16" s="27">
        <v>1</v>
      </c>
      <c r="G16" s="28">
        <v>25</v>
      </c>
      <c r="H16" s="117">
        <v>28</v>
      </c>
      <c r="I16" s="29">
        <v>16</v>
      </c>
      <c r="J16" s="27">
        <v>2</v>
      </c>
      <c r="K16" s="28">
        <v>10</v>
      </c>
      <c r="L16" s="29">
        <v>58</v>
      </c>
      <c r="M16" s="27">
        <v>3</v>
      </c>
      <c r="N16" s="28">
        <v>35</v>
      </c>
      <c r="O16" s="279">
        <v>108</v>
      </c>
      <c r="P16" s="117">
        <v>78</v>
      </c>
      <c r="Q16" s="29">
        <v>53</v>
      </c>
      <c r="R16" s="27">
        <v>0</v>
      </c>
      <c r="S16" s="28">
        <v>25</v>
      </c>
      <c r="T16" s="117">
        <v>30</v>
      </c>
      <c r="U16" s="29">
        <v>19</v>
      </c>
      <c r="V16" s="27">
        <v>1</v>
      </c>
      <c r="W16" s="28">
        <v>10</v>
      </c>
      <c r="X16" s="29">
        <v>72</v>
      </c>
      <c r="Y16" s="27">
        <v>1</v>
      </c>
      <c r="Z16" s="30">
        <v>35</v>
      </c>
      <c r="AA16" s="27"/>
    </row>
    <row r="17" spans="1:27">
      <c r="A17" s="29"/>
      <c r="B17" s="28" t="s">
        <v>247</v>
      </c>
      <c r="C17" s="279">
        <v>8</v>
      </c>
      <c r="D17" s="117">
        <v>4</v>
      </c>
      <c r="E17" s="29">
        <v>4</v>
      </c>
      <c r="F17" s="28">
        <v>0</v>
      </c>
      <c r="G17" s="28">
        <v>0</v>
      </c>
      <c r="H17" s="117">
        <v>4</v>
      </c>
      <c r="I17" s="29">
        <v>4</v>
      </c>
      <c r="J17" s="28">
        <v>0</v>
      </c>
      <c r="K17" s="28">
        <v>0</v>
      </c>
      <c r="L17" s="29">
        <v>8</v>
      </c>
      <c r="M17" s="28">
        <v>0</v>
      </c>
      <c r="N17" s="28">
        <v>0</v>
      </c>
      <c r="O17" s="279">
        <v>1</v>
      </c>
      <c r="P17" s="117">
        <v>0</v>
      </c>
      <c r="Q17" s="29">
        <v>0</v>
      </c>
      <c r="R17" s="28">
        <v>0</v>
      </c>
      <c r="S17" s="28">
        <v>0</v>
      </c>
      <c r="T17" s="117">
        <v>1</v>
      </c>
      <c r="U17" s="29">
        <v>1</v>
      </c>
      <c r="V17" s="28">
        <v>0</v>
      </c>
      <c r="W17" s="28">
        <v>0</v>
      </c>
      <c r="X17" s="29">
        <v>1</v>
      </c>
      <c r="Y17" s="28">
        <v>0</v>
      </c>
      <c r="Z17" s="30">
        <v>0</v>
      </c>
      <c r="AA17" s="27"/>
    </row>
    <row r="18" spans="1:27">
      <c r="A18" s="29"/>
      <c r="B18" s="28" t="s">
        <v>250</v>
      </c>
      <c r="C18" s="279">
        <v>1</v>
      </c>
      <c r="D18" s="117">
        <v>1</v>
      </c>
      <c r="E18" s="29">
        <v>1</v>
      </c>
      <c r="F18" s="28">
        <v>0</v>
      </c>
      <c r="G18" s="28">
        <v>0</v>
      </c>
      <c r="H18" s="117">
        <v>0</v>
      </c>
      <c r="I18" s="29">
        <v>0</v>
      </c>
      <c r="J18" s="28">
        <v>0</v>
      </c>
      <c r="K18" s="28">
        <v>0</v>
      </c>
      <c r="L18" s="29">
        <v>1</v>
      </c>
      <c r="M18" s="28">
        <v>0</v>
      </c>
      <c r="N18" s="28">
        <v>0</v>
      </c>
      <c r="O18" s="279">
        <v>5</v>
      </c>
      <c r="P18" s="117">
        <v>3</v>
      </c>
      <c r="Q18" s="29">
        <v>2</v>
      </c>
      <c r="R18" s="28">
        <v>1</v>
      </c>
      <c r="S18" s="28">
        <v>0</v>
      </c>
      <c r="T18" s="117">
        <v>2</v>
      </c>
      <c r="U18" s="29">
        <v>1</v>
      </c>
      <c r="V18" s="28">
        <v>0</v>
      </c>
      <c r="W18" s="28">
        <v>1</v>
      </c>
      <c r="X18" s="29">
        <v>3</v>
      </c>
      <c r="Y18" s="28">
        <v>1</v>
      </c>
      <c r="Z18" s="30">
        <v>1</v>
      </c>
      <c r="AA18" s="27"/>
    </row>
    <row r="19" spans="1:27">
      <c r="A19" s="29"/>
      <c r="B19" s="28"/>
      <c r="C19" s="280"/>
      <c r="D19" s="29"/>
      <c r="E19" s="29"/>
      <c r="F19" s="28"/>
      <c r="G19" s="28"/>
      <c r="H19" s="29"/>
      <c r="I19" s="29"/>
      <c r="J19" s="28"/>
      <c r="K19" s="28"/>
      <c r="L19" s="29"/>
      <c r="M19" s="28"/>
      <c r="N19" s="28"/>
      <c r="O19" s="280"/>
      <c r="P19" s="29"/>
      <c r="Q19" s="29"/>
      <c r="R19" s="28"/>
      <c r="S19" s="28"/>
      <c r="T19" s="29"/>
      <c r="U19" s="29"/>
      <c r="V19" s="28"/>
      <c r="W19" s="28"/>
      <c r="X19" s="29"/>
      <c r="Y19" s="28"/>
      <c r="Z19" s="30"/>
      <c r="AA19" s="27"/>
    </row>
    <row r="20" spans="1:27">
      <c r="A20" s="29" t="s">
        <v>251</v>
      </c>
      <c r="B20" s="28" t="s">
        <v>245</v>
      </c>
      <c r="C20" s="279">
        <v>296</v>
      </c>
      <c r="D20" s="117">
        <v>190</v>
      </c>
      <c r="E20" s="29">
        <v>124</v>
      </c>
      <c r="F20" s="27">
        <v>31</v>
      </c>
      <c r="G20" s="28">
        <v>35</v>
      </c>
      <c r="H20" s="117">
        <v>106</v>
      </c>
      <c r="I20" s="29">
        <v>79</v>
      </c>
      <c r="J20" s="27">
        <v>13</v>
      </c>
      <c r="K20" s="28">
        <v>14</v>
      </c>
      <c r="L20" s="29">
        <v>203</v>
      </c>
      <c r="M20" s="27">
        <v>44</v>
      </c>
      <c r="N20" s="28">
        <v>49</v>
      </c>
      <c r="O20" s="279">
        <v>317</v>
      </c>
      <c r="P20" s="117">
        <v>198</v>
      </c>
      <c r="Q20" s="29">
        <v>135</v>
      </c>
      <c r="R20" s="27">
        <v>32</v>
      </c>
      <c r="S20" s="28">
        <v>31</v>
      </c>
      <c r="T20" s="117">
        <v>119</v>
      </c>
      <c r="U20" s="29">
        <v>89</v>
      </c>
      <c r="V20" s="27">
        <v>14</v>
      </c>
      <c r="W20" s="28">
        <v>16</v>
      </c>
      <c r="X20" s="29">
        <v>224</v>
      </c>
      <c r="Y20" s="27">
        <v>46</v>
      </c>
      <c r="Z20" s="30">
        <v>47</v>
      </c>
      <c r="AA20" s="27"/>
    </row>
    <row r="21" spans="1:27">
      <c r="A21" s="29"/>
      <c r="B21" s="28" t="s">
        <v>246</v>
      </c>
      <c r="C21" s="279">
        <v>88</v>
      </c>
      <c r="D21" s="117">
        <v>57</v>
      </c>
      <c r="E21" s="29">
        <v>33</v>
      </c>
      <c r="F21" s="27">
        <v>1</v>
      </c>
      <c r="G21" s="28">
        <v>23</v>
      </c>
      <c r="H21" s="117">
        <v>31</v>
      </c>
      <c r="I21" s="29">
        <v>17</v>
      </c>
      <c r="J21" s="27">
        <v>2</v>
      </c>
      <c r="K21" s="28">
        <v>12</v>
      </c>
      <c r="L21" s="29">
        <v>50</v>
      </c>
      <c r="M21" s="27">
        <v>3</v>
      </c>
      <c r="N21" s="28">
        <v>35</v>
      </c>
      <c r="O21" s="279">
        <v>70</v>
      </c>
      <c r="P21" s="117">
        <v>48</v>
      </c>
      <c r="Q21" s="29">
        <v>24</v>
      </c>
      <c r="R21" s="27">
        <v>0</v>
      </c>
      <c r="S21" s="28">
        <v>24</v>
      </c>
      <c r="T21" s="117">
        <v>22</v>
      </c>
      <c r="U21" s="29">
        <v>15</v>
      </c>
      <c r="V21" s="27">
        <v>0</v>
      </c>
      <c r="W21" s="28">
        <v>7</v>
      </c>
      <c r="X21" s="29">
        <v>39</v>
      </c>
      <c r="Y21" s="27">
        <v>0</v>
      </c>
      <c r="Z21" s="30">
        <v>31</v>
      </c>
      <c r="AA21" s="27"/>
    </row>
    <row r="22" spans="1:27">
      <c r="A22" s="29"/>
      <c r="B22" s="28" t="s">
        <v>247</v>
      </c>
      <c r="C22" s="279">
        <v>41</v>
      </c>
      <c r="D22" s="117">
        <v>19</v>
      </c>
      <c r="E22" s="29">
        <v>19</v>
      </c>
      <c r="F22" s="28">
        <v>0</v>
      </c>
      <c r="G22" s="28">
        <v>0</v>
      </c>
      <c r="H22" s="117">
        <v>22</v>
      </c>
      <c r="I22" s="29">
        <v>22</v>
      </c>
      <c r="J22" s="28">
        <v>0</v>
      </c>
      <c r="K22" s="28">
        <v>0</v>
      </c>
      <c r="L22" s="29">
        <v>41</v>
      </c>
      <c r="M22" s="28">
        <v>0</v>
      </c>
      <c r="N22" s="28">
        <v>0</v>
      </c>
      <c r="O22" s="279">
        <v>48</v>
      </c>
      <c r="P22" s="117">
        <v>27</v>
      </c>
      <c r="Q22" s="29">
        <v>26</v>
      </c>
      <c r="R22" s="28">
        <v>1</v>
      </c>
      <c r="S22" s="28">
        <v>0</v>
      </c>
      <c r="T22" s="117">
        <v>21</v>
      </c>
      <c r="U22" s="29">
        <v>21</v>
      </c>
      <c r="V22" s="28">
        <v>0</v>
      </c>
      <c r="W22" s="28">
        <v>0</v>
      </c>
      <c r="X22" s="29">
        <v>47</v>
      </c>
      <c r="Y22" s="28">
        <v>1</v>
      </c>
      <c r="Z22" s="30">
        <v>0</v>
      </c>
      <c r="AA22" s="27"/>
    </row>
    <row r="23" spans="1:27">
      <c r="A23" s="29"/>
      <c r="B23" s="28" t="s">
        <v>250</v>
      </c>
      <c r="C23" s="279">
        <v>45</v>
      </c>
      <c r="D23" s="117">
        <v>32</v>
      </c>
      <c r="E23" s="29">
        <v>12</v>
      </c>
      <c r="F23" s="27">
        <v>3</v>
      </c>
      <c r="G23" s="28">
        <v>17</v>
      </c>
      <c r="H23" s="117">
        <v>13</v>
      </c>
      <c r="I23" s="29">
        <v>2</v>
      </c>
      <c r="J23" s="28">
        <v>0</v>
      </c>
      <c r="K23" s="28">
        <v>11</v>
      </c>
      <c r="L23" s="29">
        <v>14</v>
      </c>
      <c r="M23" s="27">
        <v>3</v>
      </c>
      <c r="N23" s="28">
        <v>28</v>
      </c>
      <c r="O23" s="279">
        <v>48</v>
      </c>
      <c r="P23" s="117">
        <v>29</v>
      </c>
      <c r="Q23" s="29">
        <v>8</v>
      </c>
      <c r="R23" s="27">
        <v>1</v>
      </c>
      <c r="S23" s="28">
        <v>20</v>
      </c>
      <c r="T23" s="117">
        <v>19</v>
      </c>
      <c r="U23" s="29">
        <v>4</v>
      </c>
      <c r="V23" s="28">
        <v>1</v>
      </c>
      <c r="W23" s="28">
        <v>14</v>
      </c>
      <c r="X23" s="29">
        <v>12</v>
      </c>
      <c r="Y23" s="27">
        <v>2</v>
      </c>
      <c r="Z23" s="30">
        <v>34</v>
      </c>
      <c r="AA23" s="27"/>
    </row>
    <row r="24" spans="1:27">
      <c r="A24" s="29"/>
      <c r="B24" s="28"/>
      <c r="C24" s="280"/>
      <c r="D24" s="29"/>
      <c r="E24" s="29"/>
      <c r="F24" s="28"/>
      <c r="G24" s="28"/>
      <c r="H24" s="29"/>
      <c r="I24" s="29"/>
      <c r="J24" s="28"/>
      <c r="K24" s="28"/>
      <c r="L24" s="29"/>
      <c r="M24" s="28"/>
      <c r="N24" s="28"/>
      <c r="O24" s="280"/>
      <c r="P24" s="29"/>
      <c r="Q24" s="29"/>
      <c r="R24" s="28"/>
      <c r="S24" s="28"/>
      <c r="T24" s="29"/>
      <c r="U24" s="29"/>
      <c r="V24" s="28"/>
      <c r="W24" s="28"/>
      <c r="X24" s="29"/>
      <c r="Y24" s="28"/>
      <c r="Z24" s="30"/>
      <c r="AA24" s="27"/>
    </row>
    <row r="25" spans="1:27">
      <c r="A25" s="29" t="s">
        <v>252</v>
      </c>
      <c r="B25" s="28" t="s">
        <v>245</v>
      </c>
      <c r="C25" s="279">
        <v>275</v>
      </c>
      <c r="D25" s="117">
        <v>165</v>
      </c>
      <c r="E25" s="29">
        <v>135</v>
      </c>
      <c r="F25" s="27">
        <v>28</v>
      </c>
      <c r="G25" s="28">
        <v>2</v>
      </c>
      <c r="H25" s="117">
        <v>110</v>
      </c>
      <c r="I25" s="29">
        <v>95</v>
      </c>
      <c r="J25" s="27">
        <v>11</v>
      </c>
      <c r="K25" s="28">
        <v>4</v>
      </c>
      <c r="L25" s="29">
        <v>230</v>
      </c>
      <c r="M25" s="27">
        <v>39</v>
      </c>
      <c r="N25" s="28">
        <v>6</v>
      </c>
      <c r="O25" s="279">
        <v>305</v>
      </c>
      <c r="P25" s="117">
        <v>183</v>
      </c>
      <c r="Q25" s="29">
        <v>149</v>
      </c>
      <c r="R25" s="27">
        <v>30</v>
      </c>
      <c r="S25" s="28">
        <v>4</v>
      </c>
      <c r="T25" s="117">
        <v>122</v>
      </c>
      <c r="U25" s="29">
        <v>108</v>
      </c>
      <c r="V25" s="27">
        <v>11</v>
      </c>
      <c r="W25" s="28">
        <v>3</v>
      </c>
      <c r="X25" s="29">
        <v>257</v>
      </c>
      <c r="Y25" s="27">
        <v>41</v>
      </c>
      <c r="Z25" s="30">
        <v>7</v>
      </c>
      <c r="AA25" s="27"/>
    </row>
    <row r="26" spans="1:27">
      <c r="A26" s="29"/>
      <c r="B26" s="28" t="s">
        <v>246</v>
      </c>
      <c r="C26" s="279">
        <v>141</v>
      </c>
      <c r="D26" s="117">
        <v>101</v>
      </c>
      <c r="E26" s="29">
        <v>36</v>
      </c>
      <c r="F26" s="27">
        <v>7</v>
      </c>
      <c r="G26" s="28">
        <v>58</v>
      </c>
      <c r="H26" s="117">
        <v>40</v>
      </c>
      <c r="I26" s="29">
        <v>13</v>
      </c>
      <c r="J26" s="27">
        <v>3</v>
      </c>
      <c r="K26" s="28">
        <v>24</v>
      </c>
      <c r="L26" s="29">
        <v>49</v>
      </c>
      <c r="M26" s="27">
        <v>10</v>
      </c>
      <c r="N26" s="28">
        <v>82</v>
      </c>
      <c r="O26" s="279">
        <v>114</v>
      </c>
      <c r="P26" s="117">
        <v>81</v>
      </c>
      <c r="Q26" s="29">
        <v>29</v>
      </c>
      <c r="R26" s="27">
        <v>3</v>
      </c>
      <c r="S26" s="28">
        <v>49</v>
      </c>
      <c r="T26" s="117">
        <v>33</v>
      </c>
      <c r="U26" s="29">
        <v>7</v>
      </c>
      <c r="V26" s="27">
        <v>3</v>
      </c>
      <c r="W26" s="28">
        <v>23</v>
      </c>
      <c r="X26" s="29">
        <v>36</v>
      </c>
      <c r="Y26" s="27">
        <v>6</v>
      </c>
      <c r="Z26" s="30">
        <v>72</v>
      </c>
      <c r="AA26" s="27"/>
    </row>
    <row r="27" spans="1:27">
      <c r="A27" s="29"/>
      <c r="B27" s="28" t="s">
        <v>247</v>
      </c>
      <c r="C27" s="279">
        <v>16</v>
      </c>
      <c r="D27" s="117">
        <v>10</v>
      </c>
      <c r="E27" s="29">
        <v>10</v>
      </c>
      <c r="F27" s="28">
        <v>0</v>
      </c>
      <c r="G27" s="28">
        <v>0</v>
      </c>
      <c r="H27" s="117">
        <v>6</v>
      </c>
      <c r="I27" s="29">
        <v>5</v>
      </c>
      <c r="J27" s="28">
        <v>0</v>
      </c>
      <c r="K27" s="28">
        <v>1</v>
      </c>
      <c r="L27" s="29">
        <v>15</v>
      </c>
      <c r="M27" s="28">
        <v>0</v>
      </c>
      <c r="N27" s="28">
        <v>1</v>
      </c>
      <c r="O27" s="279">
        <v>9</v>
      </c>
      <c r="P27" s="117">
        <v>6</v>
      </c>
      <c r="Q27" s="29">
        <v>6</v>
      </c>
      <c r="R27" s="28">
        <v>0</v>
      </c>
      <c r="S27" s="28">
        <v>0</v>
      </c>
      <c r="T27" s="117">
        <v>3</v>
      </c>
      <c r="U27" s="29">
        <v>3</v>
      </c>
      <c r="V27" s="28">
        <v>0</v>
      </c>
      <c r="W27" s="28">
        <v>0</v>
      </c>
      <c r="X27" s="29">
        <v>9</v>
      </c>
      <c r="Y27" s="28">
        <v>0</v>
      </c>
      <c r="Z27" s="30">
        <v>0</v>
      </c>
      <c r="AA27" s="27"/>
    </row>
    <row r="28" spans="1:27">
      <c r="A28" s="29"/>
      <c r="B28" s="28" t="s">
        <v>250</v>
      </c>
      <c r="C28" s="279">
        <v>32</v>
      </c>
      <c r="D28" s="117">
        <v>21</v>
      </c>
      <c r="E28" s="29">
        <v>1</v>
      </c>
      <c r="F28" s="28">
        <v>0</v>
      </c>
      <c r="G28" s="28">
        <v>20</v>
      </c>
      <c r="H28" s="117">
        <v>11</v>
      </c>
      <c r="I28" s="29">
        <v>0</v>
      </c>
      <c r="J28" s="28">
        <v>1</v>
      </c>
      <c r="K28" s="28">
        <v>10</v>
      </c>
      <c r="L28" s="29">
        <v>1</v>
      </c>
      <c r="M28" s="27">
        <v>1</v>
      </c>
      <c r="N28" s="28">
        <v>30</v>
      </c>
      <c r="O28" s="279">
        <v>43</v>
      </c>
      <c r="P28" s="117">
        <v>30</v>
      </c>
      <c r="Q28" s="29">
        <v>7</v>
      </c>
      <c r="R28" s="28">
        <v>1</v>
      </c>
      <c r="S28" s="28">
        <v>22</v>
      </c>
      <c r="T28" s="117">
        <v>13</v>
      </c>
      <c r="U28" s="29">
        <v>4</v>
      </c>
      <c r="V28" s="28">
        <v>0</v>
      </c>
      <c r="W28" s="28">
        <v>9</v>
      </c>
      <c r="X28" s="29">
        <v>11</v>
      </c>
      <c r="Y28" s="27">
        <v>1</v>
      </c>
      <c r="Z28" s="30">
        <v>31</v>
      </c>
      <c r="AA28" s="27"/>
    </row>
    <row r="29" spans="1:27">
      <c r="A29" s="29"/>
      <c r="B29" s="28"/>
      <c r="C29" s="280"/>
      <c r="D29" s="29"/>
      <c r="E29" s="29"/>
      <c r="F29" s="28"/>
      <c r="G29" s="28"/>
      <c r="H29" s="29"/>
      <c r="I29" s="29"/>
      <c r="J29" s="28"/>
      <c r="K29" s="28"/>
      <c r="L29" s="29"/>
      <c r="M29" s="28"/>
      <c r="N29" s="28"/>
      <c r="O29" s="280"/>
      <c r="P29" s="29"/>
      <c r="Q29" s="29"/>
      <c r="R29" s="28"/>
      <c r="S29" s="28"/>
      <c r="T29" s="29"/>
      <c r="U29" s="29"/>
      <c r="V29" s="28"/>
      <c r="W29" s="28"/>
      <c r="X29" s="29"/>
      <c r="Y29" s="28"/>
      <c r="Z29" s="30"/>
      <c r="AA29" s="27"/>
    </row>
    <row r="30" spans="1:27">
      <c r="A30" s="29" t="s">
        <v>253</v>
      </c>
      <c r="B30" s="28" t="s">
        <v>245</v>
      </c>
      <c r="C30" s="279">
        <v>209</v>
      </c>
      <c r="D30" s="117">
        <v>131</v>
      </c>
      <c r="E30" s="29">
        <v>88</v>
      </c>
      <c r="F30" s="27">
        <v>32</v>
      </c>
      <c r="G30" s="28">
        <v>11</v>
      </c>
      <c r="H30" s="117">
        <v>78</v>
      </c>
      <c r="I30" s="29">
        <v>58</v>
      </c>
      <c r="J30" s="27">
        <v>12</v>
      </c>
      <c r="K30" s="28">
        <v>8</v>
      </c>
      <c r="L30" s="29">
        <v>146</v>
      </c>
      <c r="M30" s="27">
        <v>44</v>
      </c>
      <c r="N30" s="28">
        <v>19</v>
      </c>
      <c r="O30" s="279">
        <v>235</v>
      </c>
      <c r="P30" s="117">
        <v>148</v>
      </c>
      <c r="Q30" s="29">
        <v>102</v>
      </c>
      <c r="R30" s="27">
        <v>32</v>
      </c>
      <c r="S30" s="28">
        <v>14</v>
      </c>
      <c r="T30" s="117">
        <v>87</v>
      </c>
      <c r="U30" s="29">
        <v>67</v>
      </c>
      <c r="V30" s="27">
        <v>11</v>
      </c>
      <c r="W30" s="28">
        <v>9</v>
      </c>
      <c r="X30" s="29">
        <v>169</v>
      </c>
      <c r="Y30" s="27">
        <v>43</v>
      </c>
      <c r="Z30" s="30">
        <v>23</v>
      </c>
      <c r="AA30" s="27"/>
    </row>
    <row r="31" spans="1:27">
      <c r="A31" s="29"/>
      <c r="B31" s="28" t="s">
        <v>246</v>
      </c>
      <c r="C31" s="279">
        <v>215</v>
      </c>
      <c r="D31" s="117">
        <v>144</v>
      </c>
      <c r="E31" s="29">
        <v>90</v>
      </c>
      <c r="F31" s="27">
        <v>3</v>
      </c>
      <c r="G31" s="28">
        <v>51</v>
      </c>
      <c r="H31" s="117">
        <v>71</v>
      </c>
      <c r="I31" s="29">
        <v>48</v>
      </c>
      <c r="J31" s="27">
        <v>3</v>
      </c>
      <c r="K31" s="28">
        <v>20</v>
      </c>
      <c r="L31" s="29">
        <v>138</v>
      </c>
      <c r="M31" s="27">
        <v>6</v>
      </c>
      <c r="N31" s="28">
        <v>71</v>
      </c>
      <c r="O31" s="279">
        <v>202</v>
      </c>
      <c r="P31" s="117">
        <v>128</v>
      </c>
      <c r="Q31" s="29">
        <v>82</v>
      </c>
      <c r="R31" s="27">
        <v>1</v>
      </c>
      <c r="S31" s="28">
        <v>45</v>
      </c>
      <c r="T31" s="117">
        <v>74</v>
      </c>
      <c r="U31" s="29">
        <v>47</v>
      </c>
      <c r="V31" s="27">
        <v>5</v>
      </c>
      <c r="W31" s="28">
        <v>22</v>
      </c>
      <c r="X31" s="29">
        <v>129</v>
      </c>
      <c r="Y31" s="27">
        <v>6</v>
      </c>
      <c r="Z31" s="30">
        <v>67</v>
      </c>
      <c r="AA31" s="27"/>
    </row>
    <row r="32" spans="1:27">
      <c r="A32" s="29"/>
      <c r="B32" s="28" t="s">
        <v>247</v>
      </c>
      <c r="C32" s="279">
        <v>16</v>
      </c>
      <c r="D32" s="117">
        <v>9</v>
      </c>
      <c r="E32" s="29">
        <v>8</v>
      </c>
      <c r="F32" s="28">
        <v>0</v>
      </c>
      <c r="G32" s="28">
        <v>1</v>
      </c>
      <c r="H32" s="117">
        <v>7</v>
      </c>
      <c r="I32" s="29">
        <v>6</v>
      </c>
      <c r="J32" s="28">
        <v>0</v>
      </c>
      <c r="K32" s="28">
        <v>1</v>
      </c>
      <c r="L32" s="29">
        <v>14</v>
      </c>
      <c r="M32" s="28">
        <v>0</v>
      </c>
      <c r="N32" s="28">
        <v>2</v>
      </c>
      <c r="O32" s="279">
        <v>17</v>
      </c>
      <c r="P32" s="117">
        <v>9</v>
      </c>
      <c r="Q32" s="29">
        <v>9</v>
      </c>
      <c r="R32" s="28">
        <v>0</v>
      </c>
      <c r="S32" s="28">
        <v>0</v>
      </c>
      <c r="T32" s="117">
        <v>8</v>
      </c>
      <c r="U32" s="29">
        <v>8</v>
      </c>
      <c r="V32" s="28">
        <v>0</v>
      </c>
      <c r="W32" s="28">
        <v>0</v>
      </c>
      <c r="X32" s="29">
        <v>17</v>
      </c>
      <c r="Y32" s="28">
        <v>0</v>
      </c>
      <c r="Z32" s="30">
        <v>0</v>
      </c>
      <c r="AA32" s="27"/>
    </row>
    <row r="33" spans="1:27">
      <c r="A33" s="29"/>
      <c r="B33" s="28" t="s">
        <v>250</v>
      </c>
      <c r="C33" s="279">
        <v>29</v>
      </c>
      <c r="D33" s="117">
        <v>19</v>
      </c>
      <c r="E33" s="29">
        <v>8</v>
      </c>
      <c r="F33" s="28">
        <v>0</v>
      </c>
      <c r="G33" s="28">
        <v>11</v>
      </c>
      <c r="H33" s="117">
        <v>10</v>
      </c>
      <c r="I33" s="29">
        <v>4</v>
      </c>
      <c r="J33" s="28">
        <v>0</v>
      </c>
      <c r="K33" s="28">
        <v>6</v>
      </c>
      <c r="L33" s="29">
        <v>12</v>
      </c>
      <c r="M33" s="28">
        <v>0</v>
      </c>
      <c r="N33" s="28">
        <v>17</v>
      </c>
      <c r="O33" s="279">
        <v>32</v>
      </c>
      <c r="P33" s="117">
        <v>24</v>
      </c>
      <c r="Q33" s="29">
        <v>7</v>
      </c>
      <c r="R33" s="28">
        <v>1</v>
      </c>
      <c r="S33" s="28">
        <v>16</v>
      </c>
      <c r="T33" s="117">
        <v>8</v>
      </c>
      <c r="U33" s="29">
        <v>2</v>
      </c>
      <c r="V33" s="28">
        <v>0</v>
      </c>
      <c r="W33" s="28">
        <v>6</v>
      </c>
      <c r="X33" s="29">
        <v>9</v>
      </c>
      <c r="Y33" s="28">
        <v>1</v>
      </c>
      <c r="Z33" s="30">
        <v>22</v>
      </c>
      <c r="AA33" s="27"/>
    </row>
    <row r="34" spans="1:27">
      <c r="A34" s="29"/>
      <c r="B34" s="28"/>
      <c r="C34" s="280"/>
      <c r="D34" s="29"/>
      <c r="E34" s="29"/>
      <c r="F34" s="28"/>
      <c r="G34" s="28"/>
      <c r="H34" s="29"/>
      <c r="I34" s="29"/>
      <c r="J34" s="28"/>
      <c r="K34" s="28"/>
      <c r="L34" s="29"/>
      <c r="M34" s="28"/>
      <c r="N34" s="28"/>
      <c r="O34" s="280"/>
      <c r="P34" s="29"/>
      <c r="Q34" s="29"/>
      <c r="R34" s="28"/>
      <c r="S34" s="28"/>
      <c r="T34" s="29"/>
      <c r="U34" s="29"/>
      <c r="V34" s="28"/>
      <c r="W34" s="28"/>
      <c r="X34" s="29"/>
      <c r="Y34" s="28"/>
      <c r="Z34" s="30"/>
      <c r="AA34" s="27"/>
    </row>
    <row r="35" spans="1:27">
      <c r="A35" s="29" t="s">
        <v>254</v>
      </c>
      <c r="B35" s="28" t="s">
        <v>245</v>
      </c>
      <c r="C35" s="279">
        <v>170</v>
      </c>
      <c r="D35" s="117">
        <v>115</v>
      </c>
      <c r="E35" s="29">
        <v>84</v>
      </c>
      <c r="F35" s="27">
        <v>23</v>
      </c>
      <c r="G35" s="28">
        <v>8</v>
      </c>
      <c r="H35" s="117">
        <v>55</v>
      </c>
      <c r="I35" s="29">
        <v>34</v>
      </c>
      <c r="J35" s="27">
        <v>10</v>
      </c>
      <c r="K35" s="28">
        <v>11</v>
      </c>
      <c r="L35" s="29">
        <v>118</v>
      </c>
      <c r="M35" s="27">
        <v>33</v>
      </c>
      <c r="N35" s="28">
        <v>19</v>
      </c>
      <c r="O35" s="279">
        <v>193</v>
      </c>
      <c r="P35" s="117">
        <v>135</v>
      </c>
      <c r="Q35" s="29">
        <v>99</v>
      </c>
      <c r="R35" s="27">
        <v>25</v>
      </c>
      <c r="S35" s="28">
        <v>11</v>
      </c>
      <c r="T35" s="117">
        <v>58</v>
      </c>
      <c r="U35" s="29">
        <v>42</v>
      </c>
      <c r="V35" s="27">
        <v>9</v>
      </c>
      <c r="W35" s="28">
        <v>7</v>
      </c>
      <c r="X35" s="29">
        <v>141</v>
      </c>
      <c r="Y35" s="27">
        <v>34</v>
      </c>
      <c r="Z35" s="30">
        <v>18</v>
      </c>
      <c r="AA35" s="27"/>
    </row>
    <row r="36" spans="1:27">
      <c r="A36" s="29"/>
      <c r="B36" s="28" t="s">
        <v>246</v>
      </c>
      <c r="C36" s="279">
        <v>185</v>
      </c>
      <c r="D36" s="117">
        <v>131</v>
      </c>
      <c r="E36" s="29">
        <v>67</v>
      </c>
      <c r="F36" s="27">
        <v>5</v>
      </c>
      <c r="G36" s="28">
        <v>59</v>
      </c>
      <c r="H36" s="117">
        <v>54</v>
      </c>
      <c r="I36" s="29">
        <v>31</v>
      </c>
      <c r="J36" s="27">
        <v>3</v>
      </c>
      <c r="K36" s="28">
        <v>20</v>
      </c>
      <c r="L36" s="29">
        <v>98</v>
      </c>
      <c r="M36" s="27">
        <v>8</v>
      </c>
      <c r="N36" s="28">
        <v>79</v>
      </c>
      <c r="O36" s="279">
        <v>167</v>
      </c>
      <c r="P36" s="117">
        <v>106</v>
      </c>
      <c r="Q36" s="29">
        <v>50</v>
      </c>
      <c r="R36" s="27">
        <v>3</v>
      </c>
      <c r="S36" s="28">
        <v>53</v>
      </c>
      <c r="T36" s="117">
        <v>61</v>
      </c>
      <c r="U36" s="29">
        <v>36</v>
      </c>
      <c r="V36" s="27">
        <v>2</v>
      </c>
      <c r="W36" s="28">
        <v>23</v>
      </c>
      <c r="X36" s="29">
        <v>86</v>
      </c>
      <c r="Y36" s="27">
        <v>5</v>
      </c>
      <c r="Z36" s="30">
        <v>76</v>
      </c>
      <c r="AA36" s="27"/>
    </row>
    <row r="37" spans="1:27">
      <c r="A37" s="29"/>
      <c r="B37" s="28" t="s">
        <v>247</v>
      </c>
      <c r="C37" s="279">
        <v>20</v>
      </c>
      <c r="D37" s="117">
        <v>7</v>
      </c>
      <c r="E37" s="29">
        <v>7</v>
      </c>
      <c r="F37" s="28">
        <v>0</v>
      </c>
      <c r="G37" s="28">
        <v>0</v>
      </c>
      <c r="H37" s="117">
        <v>13</v>
      </c>
      <c r="I37" s="29">
        <v>12</v>
      </c>
      <c r="J37" s="28">
        <v>0</v>
      </c>
      <c r="K37" s="28">
        <v>1</v>
      </c>
      <c r="L37" s="29">
        <v>19</v>
      </c>
      <c r="M37" s="28">
        <v>0</v>
      </c>
      <c r="N37" s="28">
        <v>1</v>
      </c>
      <c r="O37" s="279">
        <v>32</v>
      </c>
      <c r="P37" s="117">
        <v>22</v>
      </c>
      <c r="Q37" s="29">
        <v>22</v>
      </c>
      <c r="R37" s="28">
        <v>0</v>
      </c>
      <c r="S37" s="28">
        <v>0</v>
      </c>
      <c r="T37" s="117">
        <v>10</v>
      </c>
      <c r="U37" s="29">
        <v>10</v>
      </c>
      <c r="V37" s="28">
        <v>0</v>
      </c>
      <c r="W37" s="28">
        <v>0</v>
      </c>
      <c r="X37" s="29">
        <v>32</v>
      </c>
      <c r="Y37" s="28">
        <v>0</v>
      </c>
      <c r="Z37" s="30">
        <v>0</v>
      </c>
      <c r="AA37" s="27"/>
    </row>
    <row r="38" spans="1:27">
      <c r="A38" s="29"/>
      <c r="B38" s="28" t="s">
        <v>250</v>
      </c>
      <c r="C38" s="279">
        <v>68</v>
      </c>
      <c r="D38" s="117">
        <v>34</v>
      </c>
      <c r="E38" s="29">
        <v>23</v>
      </c>
      <c r="F38" s="27">
        <v>6</v>
      </c>
      <c r="G38" s="28">
        <v>5</v>
      </c>
      <c r="H38" s="117">
        <v>34</v>
      </c>
      <c r="I38" s="29">
        <v>30</v>
      </c>
      <c r="J38" s="27">
        <v>1</v>
      </c>
      <c r="K38" s="28">
        <v>3</v>
      </c>
      <c r="L38" s="29">
        <v>53</v>
      </c>
      <c r="M38" s="27">
        <v>7</v>
      </c>
      <c r="N38" s="28">
        <v>8</v>
      </c>
      <c r="O38" s="279">
        <v>74</v>
      </c>
      <c r="P38" s="117">
        <v>39</v>
      </c>
      <c r="Q38" s="29">
        <v>26</v>
      </c>
      <c r="R38" s="27">
        <v>4</v>
      </c>
      <c r="S38" s="28">
        <v>9</v>
      </c>
      <c r="T38" s="117">
        <v>35</v>
      </c>
      <c r="U38" s="29">
        <v>24</v>
      </c>
      <c r="V38" s="27">
        <v>3</v>
      </c>
      <c r="W38" s="28">
        <v>8</v>
      </c>
      <c r="X38" s="29">
        <v>50</v>
      </c>
      <c r="Y38" s="27">
        <v>7</v>
      </c>
      <c r="Z38" s="30">
        <v>17</v>
      </c>
      <c r="AA38" s="27"/>
    </row>
    <row r="39" spans="1:27">
      <c r="A39" s="29"/>
      <c r="B39" s="28"/>
      <c r="C39" s="280"/>
      <c r="D39" s="29"/>
      <c r="E39" s="29"/>
      <c r="F39" s="28"/>
      <c r="G39" s="28"/>
      <c r="H39" s="29"/>
      <c r="I39" s="29"/>
      <c r="J39" s="28"/>
      <c r="K39" s="28"/>
      <c r="L39" s="29"/>
      <c r="M39" s="28"/>
      <c r="N39" s="28"/>
      <c r="O39" s="280"/>
      <c r="P39" s="29"/>
      <c r="Q39" s="29"/>
      <c r="R39" s="28"/>
      <c r="S39" s="28"/>
      <c r="T39" s="29"/>
      <c r="U39" s="29"/>
      <c r="V39" s="28"/>
      <c r="W39" s="28"/>
      <c r="X39" s="29"/>
      <c r="Y39" s="28"/>
      <c r="Z39" s="30"/>
      <c r="AA39" s="27"/>
    </row>
    <row r="40" spans="1:27">
      <c r="A40" s="29" t="s">
        <v>255</v>
      </c>
      <c r="B40" s="28" t="s">
        <v>245</v>
      </c>
      <c r="C40" s="279">
        <v>340</v>
      </c>
      <c r="D40" s="117">
        <v>219</v>
      </c>
      <c r="E40" s="29">
        <v>148</v>
      </c>
      <c r="F40" s="27">
        <v>33</v>
      </c>
      <c r="G40" s="28">
        <v>38</v>
      </c>
      <c r="H40" s="117">
        <v>121</v>
      </c>
      <c r="I40" s="29">
        <v>87</v>
      </c>
      <c r="J40" s="27">
        <v>13</v>
      </c>
      <c r="K40" s="28">
        <v>21</v>
      </c>
      <c r="L40" s="29">
        <v>235</v>
      </c>
      <c r="M40" s="27">
        <v>46</v>
      </c>
      <c r="N40" s="28">
        <v>59</v>
      </c>
      <c r="O40" s="279">
        <v>348</v>
      </c>
      <c r="P40" s="117">
        <v>218</v>
      </c>
      <c r="Q40" s="29">
        <v>150</v>
      </c>
      <c r="R40" s="27">
        <v>31</v>
      </c>
      <c r="S40" s="28">
        <v>37</v>
      </c>
      <c r="T40" s="117">
        <v>130</v>
      </c>
      <c r="U40" s="29">
        <v>93</v>
      </c>
      <c r="V40" s="27">
        <v>12</v>
      </c>
      <c r="W40" s="28">
        <v>25</v>
      </c>
      <c r="X40" s="29">
        <v>243</v>
      </c>
      <c r="Y40" s="27">
        <v>43</v>
      </c>
      <c r="Z40" s="30">
        <v>62</v>
      </c>
      <c r="AA40" s="27"/>
    </row>
    <row r="41" spans="1:27">
      <c r="A41" s="29"/>
      <c r="B41" s="28" t="s">
        <v>246</v>
      </c>
      <c r="C41" s="279">
        <v>75</v>
      </c>
      <c r="D41" s="117">
        <v>50</v>
      </c>
      <c r="E41" s="29">
        <v>20</v>
      </c>
      <c r="F41" s="27">
        <v>1</v>
      </c>
      <c r="G41" s="28">
        <v>29</v>
      </c>
      <c r="H41" s="117">
        <v>25</v>
      </c>
      <c r="I41" s="29">
        <v>10</v>
      </c>
      <c r="J41" s="27">
        <v>2</v>
      </c>
      <c r="K41" s="28">
        <v>13</v>
      </c>
      <c r="L41" s="29">
        <v>30</v>
      </c>
      <c r="M41" s="27">
        <v>3</v>
      </c>
      <c r="N41" s="28">
        <v>42</v>
      </c>
      <c r="O41" s="279">
        <v>73</v>
      </c>
      <c r="P41" s="117">
        <v>50</v>
      </c>
      <c r="Q41" s="29">
        <v>18</v>
      </c>
      <c r="R41" s="27">
        <v>0</v>
      </c>
      <c r="S41" s="28">
        <v>32</v>
      </c>
      <c r="T41" s="117">
        <v>23</v>
      </c>
      <c r="U41" s="29">
        <v>16</v>
      </c>
      <c r="V41" s="27">
        <v>0</v>
      </c>
      <c r="W41" s="28">
        <v>7</v>
      </c>
      <c r="X41" s="29">
        <v>34</v>
      </c>
      <c r="Y41" s="27">
        <v>0</v>
      </c>
      <c r="Z41" s="30">
        <v>39</v>
      </c>
      <c r="AA41" s="27"/>
    </row>
    <row r="42" spans="1:27">
      <c r="A42" s="29"/>
      <c r="B42" s="28" t="s">
        <v>247</v>
      </c>
      <c r="C42" s="279">
        <v>24</v>
      </c>
      <c r="D42" s="117">
        <v>5</v>
      </c>
      <c r="E42" s="29">
        <v>5</v>
      </c>
      <c r="F42" s="28">
        <v>0</v>
      </c>
      <c r="G42" s="28">
        <v>0</v>
      </c>
      <c r="H42" s="117">
        <v>19</v>
      </c>
      <c r="I42" s="29">
        <v>18</v>
      </c>
      <c r="J42" s="28">
        <v>0</v>
      </c>
      <c r="K42" s="28">
        <v>1</v>
      </c>
      <c r="L42" s="29">
        <v>23</v>
      </c>
      <c r="M42" s="28">
        <v>0</v>
      </c>
      <c r="N42" s="28">
        <v>1</v>
      </c>
      <c r="O42" s="279">
        <v>29</v>
      </c>
      <c r="P42" s="117">
        <v>16</v>
      </c>
      <c r="Q42" s="29">
        <v>16</v>
      </c>
      <c r="R42" s="28">
        <v>0</v>
      </c>
      <c r="S42" s="28">
        <v>0</v>
      </c>
      <c r="T42" s="117">
        <v>13</v>
      </c>
      <c r="U42" s="29">
        <v>13</v>
      </c>
      <c r="V42" s="28">
        <v>0</v>
      </c>
      <c r="W42" s="28">
        <v>0</v>
      </c>
      <c r="X42" s="29">
        <v>29</v>
      </c>
      <c r="Y42" s="28">
        <v>0</v>
      </c>
      <c r="Z42" s="30">
        <v>0</v>
      </c>
      <c r="AA42" s="27"/>
    </row>
    <row r="43" spans="1:27">
      <c r="A43" s="29"/>
      <c r="B43" s="28" t="s">
        <v>250</v>
      </c>
      <c r="C43" s="279">
        <v>16</v>
      </c>
      <c r="D43" s="117">
        <v>13</v>
      </c>
      <c r="E43" s="29">
        <v>5</v>
      </c>
      <c r="F43" s="27">
        <v>1</v>
      </c>
      <c r="G43" s="28">
        <v>7</v>
      </c>
      <c r="H43" s="117">
        <v>3</v>
      </c>
      <c r="I43" s="29">
        <v>3</v>
      </c>
      <c r="J43" s="28">
        <v>0</v>
      </c>
      <c r="K43" s="28">
        <v>0</v>
      </c>
      <c r="L43" s="29">
        <v>8</v>
      </c>
      <c r="M43" s="27">
        <v>1</v>
      </c>
      <c r="N43" s="28">
        <v>7</v>
      </c>
      <c r="O43" s="279">
        <v>21</v>
      </c>
      <c r="P43" s="117">
        <v>12</v>
      </c>
      <c r="Q43" s="29">
        <v>4</v>
      </c>
      <c r="R43" s="27">
        <v>2</v>
      </c>
      <c r="S43" s="28">
        <v>6</v>
      </c>
      <c r="T43" s="117">
        <v>9</v>
      </c>
      <c r="U43" s="29">
        <v>2</v>
      </c>
      <c r="V43" s="28">
        <v>3</v>
      </c>
      <c r="W43" s="28">
        <v>4</v>
      </c>
      <c r="X43" s="29">
        <v>6</v>
      </c>
      <c r="Y43" s="27">
        <v>5</v>
      </c>
      <c r="Z43" s="30">
        <v>10</v>
      </c>
      <c r="AA43" s="27"/>
    </row>
    <row r="44" spans="1:27">
      <c r="A44" s="29"/>
      <c r="B44" s="28"/>
      <c r="C44" s="280"/>
      <c r="D44" s="29"/>
      <c r="E44" s="29"/>
      <c r="F44" s="27"/>
      <c r="G44" s="28"/>
      <c r="H44" s="29"/>
      <c r="I44" s="29"/>
      <c r="J44" s="27"/>
      <c r="K44" s="28"/>
      <c r="L44" s="29"/>
      <c r="M44" s="27"/>
      <c r="N44" s="28"/>
      <c r="O44" s="280"/>
      <c r="P44" s="29"/>
      <c r="Q44" s="29"/>
      <c r="R44" s="27"/>
      <c r="S44" s="28"/>
      <c r="T44" s="29"/>
      <c r="U44" s="29"/>
      <c r="V44" s="27"/>
      <c r="W44" s="28"/>
      <c r="X44" s="29"/>
      <c r="Y44" s="27"/>
      <c r="Z44" s="30"/>
      <c r="AA44" s="27"/>
    </row>
    <row r="45" spans="1:27">
      <c r="A45" s="29" t="s">
        <v>256</v>
      </c>
      <c r="B45" s="28" t="s">
        <v>245</v>
      </c>
      <c r="C45" s="279">
        <v>168</v>
      </c>
      <c r="D45" s="117">
        <v>111</v>
      </c>
      <c r="E45" s="29">
        <v>75</v>
      </c>
      <c r="F45" s="27">
        <v>31</v>
      </c>
      <c r="G45" s="28">
        <v>5</v>
      </c>
      <c r="H45" s="117">
        <v>57</v>
      </c>
      <c r="I45" s="29">
        <v>44</v>
      </c>
      <c r="J45" s="27">
        <v>9</v>
      </c>
      <c r="K45" s="28">
        <v>4</v>
      </c>
      <c r="L45" s="29">
        <v>119</v>
      </c>
      <c r="M45" s="27">
        <v>40</v>
      </c>
      <c r="N45" s="28">
        <v>9</v>
      </c>
      <c r="O45" s="279">
        <v>190</v>
      </c>
      <c r="P45" s="117">
        <v>124</v>
      </c>
      <c r="Q45" s="29">
        <v>90</v>
      </c>
      <c r="R45" s="27">
        <v>30</v>
      </c>
      <c r="S45" s="28">
        <v>4</v>
      </c>
      <c r="T45" s="117">
        <v>66</v>
      </c>
      <c r="U45" s="29">
        <v>51</v>
      </c>
      <c r="V45" s="27">
        <v>12</v>
      </c>
      <c r="W45" s="28">
        <v>3</v>
      </c>
      <c r="X45" s="29">
        <v>141</v>
      </c>
      <c r="Y45" s="27">
        <v>42</v>
      </c>
      <c r="Z45" s="30">
        <v>7</v>
      </c>
      <c r="AA45" s="27"/>
    </row>
    <row r="46" spans="1:27">
      <c r="A46" s="29"/>
      <c r="B46" s="28" t="s">
        <v>246</v>
      </c>
      <c r="C46" s="279">
        <v>254</v>
      </c>
      <c r="D46" s="117">
        <v>163</v>
      </c>
      <c r="E46" s="29">
        <v>93</v>
      </c>
      <c r="F46" s="27">
        <v>3</v>
      </c>
      <c r="G46" s="28">
        <v>67</v>
      </c>
      <c r="H46" s="117">
        <v>91</v>
      </c>
      <c r="I46" s="29">
        <v>57</v>
      </c>
      <c r="J46" s="27">
        <v>5</v>
      </c>
      <c r="K46" s="28">
        <v>29</v>
      </c>
      <c r="L46" s="29">
        <v>150</v>
      </c>
      <c r="M46" s="27">
        <v>8</v>
      </c>
      <c r="N46" s="28">
        <v>96</v>
      </c>
      <c r="O46" s="279">
        <v>242</v>
      </c>
      <c r="P46" s="117">
        <v>156</v>
      </c>
      <c r="Q46" s="29">
        <v>90</v>
      </c>
      <c r="R46" s="27">
        <v>3</v>
      </c>
      <c r="S46" s="28">
        <v>63</v>
      </c>
      <c r="T46" s="117">
        <v>86</v>
      </c>
      <c r="U46" s="29">
        <v>53</v>
      </c>
      <c r="V46" s="27">
        <v>4</v>
      </c>
      <c r="W46" s="28">
        <v>29</v>
      </c>
      <c r="X46" s="29">
        <v>143</v>
      </c>
      <c r="Y46" s="27">
        <v>7</v>
      </c>
      <c r="Z46" s="30">
        <v>92</v>
      </c>
      <c r="AA46" s="27"/>
    </row>
    <row r="47" spans="1:27">
      <c r="A47" s="29"/>
      <c r="B47" s="28" t="s">
        <v>247</v>
      </c>
      <c r="C47" s="279">
        <v>31</v>
      </c>
      <c r="D47" s="117">
        <v>17</v>
      </c>
      <c r="E47" s="29">
        <v>16</v>
      </c>
      <c r="F47" s="28">
        <v>0</v>
      </c>
      <c r="G47" s="28">
        <v>1</v>
      </c>
      <c r="H47" s="117">
        <v>14</v>
      </c>
      <c r="I47" s="29">
        <v>14</v>
      </c>
      <c r="J47" s="28">
        <v>0</v>
      </c>
      <c r="K47" s="28">
        <v>0</v>
      </c>
      <c r="L47" s="29">
        <v>30</v>
      </c>
      <c r="M47" s="28">
        <v>0</v>
      </c>
      <c r="N47" s="28">
        <v>1</v>
      </c>
      <c r="O47" s="279">
        <v>33</v>
      </c>
      <c r="P47" s="117">
        <v>18</v>
      </c>
      <c r="Q47" s="29">
        <v>18</v>
      </c>
      <c r="R47" s="28">
        <v>0</v>
      </c>
      <c r="S47" s="28">
        <v>0</v>
      </c>
      <c r="T47" s="117">
        <v>15</v>
      </c>
      <c r="U47" s="29">
        <v>14</v>
      </c>
      <c r="V47" s="28">
        <v>0</v>
      </c>
      <c r="W47" s="28">
        <v>1</v>
      </c>
      <c r="X47" s="29">
        <v>32</v>
      </c>
      <c r="Y47" s="28">
        <v>0</v>
      </c>
      <c r="Z47" s="30">
        <v>1</v>
      </c>
      <c r="AA47" s="27"/>
    </row>
    <row r="48" spans="1:27">
      <c r="A48" s="29"/>
      <c r="B48" s="28" t="s">
        <v>250</v>
      </c>
      <c r="C48" s="279">
        <v>12</v>
      </c>
      <c r="D48" s="117">
        <v>6</v>
      </c>
      <c r="E48" s="29">
        <v>5</v>
      </c>
      <c r="F48" s="28">
        <v>0</v>
      </c>
      <c r="G48" s="28">
        <v>1</v>
      </c>
      <c r="H48" s="117">
        <v>6</v>
      </c>
      <c r="I48" s="29">
        <v>2</v>
      </c>
      <c r="J48" s="27">
        <v>1</v>
      </c>
      <c r="K48" s="28">
        <v>3</v>
      </c>
      <c r="L48" s="29">
        <v>7</v>
      </c>
      <c r="M48" s="27">
        <v>1</v>
      </c>
      <c r="N48" s="28">
        <v>4</v>
      </c>
      <c r="O48" s="279">
        <v>17</v>
      </c>
      <c r="P48" s="117">
        <v>10</v>
      </c>
      <c r="Q48" s="29">
        <v>4</v>
      </c>
      <c r="R48" s="28">
        <v>1</v>
      </c>
      <c r="S48" s="28">
        <v>5</v>
      </c>
      <c r="T48" s="117">
        <v>7</v>
      </c>
      <c r="U48" s="29">
        <v>5</v>
      </c>
      <c r="V48" s="27">
        <v>0</v>
      </c>
      <c r="W48" s="28">
        <v>2</v>
      </c>
      <c r="X48" s="29">
        <v>9</v>
      </c>
      <c r="Y48" s="27">
        <v>1</v>
      </c>
      <c r="Z48" s="30">
        <v>7</v>
      </c>
      <c r="AA48" s="27"/>
    </row>
    <row r="49" spans="1:27">
      <c r="A49" s="29"/>
      <c r="B49" s="28"/>
      <c r="C49" s="280"/>
      <c r="D49" s="29"/>
      <c r="E49" s="29"/>
      <c r="F49" s="27"/>
      <c r="G49" s="28"/>
      <c r="H49" s="29"/>
      <c r="I49" s="29"/>
      <c r="J49" s="27"/>
      <c r="K49" s="28"/>
      <c r="L49" s="29"/>
      <c r="M49" s="27"/>
      <c r="N49" s="28"/>
      <c r="O49" s="280"/>
      <c r="P49" s="29"/>
      <c r="Q49" s="29"/>
      <c r="R49" s="27"/>
      <c r="S49" s="28"/>
      <c r="T49" s="29"/>
      <c r="U49" s="29"/>
      <c r="V49" s="27"/>
      <c r="W49" s="28"/>
      <c r="X49" s="29"/>
      <c r="Y49" s="27"/>
      <c r="Z49" s="30"/>
      <c r="AA49" s="27"/>
    </row>
    <row r="50" spans="1:27" ht="13.5" customHeight="1">
      <c r="A50" s="336" t="s">
        <v>257</v>
      </c>
      <c r="B50" s="28" t="s">
        <v>245</v>
      </c>
      <c r="C50" s="279">
        <v>254</v>
      </c>
      <c r="D50" s="117">
        <v>167</v>
      </c>
      <c r="E50" s="29">
        <v>123</v>
      </c>
      <c r="F50" s="27">
        <v>33</v>
      </c>
      <c r="G50" s="28">
        <v>11</v>
      </c>
      <c r="H50" s="117">
        <v>87</v>
      </c>
      <c r="I50" s="29">
        <v>70</v>
      </c>
      <c r="J50" s="27">
        <v>12</v>
      </c>
      <c r="K50" s="28">
        <v>5</v>
      </c>
      <c r="L50" s="29">
        <v>193</v>
      </c>
      <c r="M50" s="27">
        <v>45</v>
      </c>
      <c r="N50" s="28">
        <v>16</v>
      </c>
      <c r="O50" s="279">
        <v>267</v>
      </c>
      <c r="P50" s="117">
        <v>170</v>
      </c>
      <c r="Q50" s="29">
        <v>132</v>
      </c>
      <c r="R50" s="27">
        <v>31</v>
      </c>
      <c r="S50" s="28">
        <v>7</v>
      </c>
      <c r="T50" s="117">
        <v>97</v>
      </c>
      <c r="U50" s="29">
        <v>75</v>
      </c>
      <c r="V50" s="27">
        <v>14</v>
      </c>
      <c r="W50" s="28">
        <v>8</v>
      </c>
      <c r="X50" s="29">
        <v>207</v>
      </c>
      <c r="Y50" s="27">
        <v>45</v>
      </c>
      <c r="Z50" s="30">
        <v>15</v>
      </c>
      <c r="AA50" s="27"/>
    </row>
    <row r="51" spans="1:27">
      <c r="A51" s="336"/>
      <c r="B51" s="28" t="s">
        <v>246</v>
      </c>
      <c r="C51" s="279">
        <v>163</v>
      </c>
      <c r="D51" s="117">
        <v>101</v>
      </c>
      <c r="E51" s="29">
        <v>48</v>
      </c>
      <c r="F51" s="27">
        <v>1</v>
      </c>
      <c r="G51" s="28">
        <v>52</v>
      </c>
      <c r="H51" s="117">
        <v>62</v>
      </c>
      <c r="I51" s="29">
        <v>35</v>
      </c>
      <c r="J51" s="27">
        <v>3</v>
      </c>
      <c r="K51" s="28">
        <v>24</v>
      </c>
      <c r="L51" s="29">
        <v>83</v>
      </c>
      <c r="M51" s="27">
        <v>4</v>
      </c>
      <c r="N51" s="28">
        <v>76</v>
      </c>
      <c r="O51" s="279">
        <v>163</v>
      </c>
      <c r="P51" s="117">
        <v>106</v>
      </c>
      <c r="Q51" s="29">
        <v>51</v>
      </c>
      <c r="R51" s="27">
        <v>2</v>
      </c>
      <c r="S51" s="28">
        <v>53</v>
      </c>
      <c r="T51" s="117">
        <v>57</v>
      </c>
      <c r="U51" s="29">
        <v>35</v>
      </c>
      <c r="V51" s="27">
        <v>1</v>
      </c>
      <c r="W51" s="28">
        <v>21</v>
      </c>
      <c r="X51" s="29">
        <v>86</v>
      </c>
      <c r="Y51" s="27">
        <v>3</v>
      </c>
      <c r="Z51" s="30">
        <v>74</v>
      </c>
      <c r="AA51" s="27"/>
    </row>
    <row r="52" spans="1:27">
      <c r="A52" s="29"/>
      <c r="B52" s="28" t="s">
        <v>247</v>
      </c>
      <c r="C52" s="279">
        <v>22</v>
      </c>
      <c r="D52" s="117">
        <v>9</v>
      </c>
      <c r="E52" s="29">
        <v>9</v>
      </c>
      <c r="F52" s="28">
        <v>0</v>
      </c>
      <c r="G52" s="28">
        <v>0</v>
      </c>
      <c r="H52" s="117">
        <v>13</v>
      </c>
      <c r="I52" s="29">
        <v>13</v>
      </c>
      <c r="J52" s="28">
        <v>0</v>
      </c>
      <c r="K52" s="28">
        <v>0</v>
      </c>
      <c r="L52" s="29">
        <v>22</v>
      </c>
      <c r="M52" s="28">
        <v>0</v>
      </c>
      <c r="N52" s="28">
        <v>0</v>
      </c>
      <c r="O52" s="279">
        <v>29</v>
      </c>
      <c r="P52" s="117">
        <v>14</v>
      </c>
      <c r="Q52" s="29">
        <v>14</v>
      </c>
      <c r="R52" s="28">
        <v>0</v>
      </c>
      <c r="S52" s="28">
        <v>0</v>
      </c>
      <c r="T52" s="117">
        <v>15</v>
      </c>
      <c r="U52" s="29">
        <v>15</v>
      </c>
      <c r="V52" s="28">
        <v>0</v>
      </c>
      <c r="W52" s="28">
        <v>0</v>
      </c>
      <c r="X52" s="29">
        <v>29</v>
      </c>
      <c r="Y52" s="28">
        <v>0</v>
      </c>
      <c r="Z52" s="30">
        <v>0</v>
      </c>
      <c r="AA52" s="27"/>
    </row>
    <row r="53" spans="1:27">
      <c r="A53" s="29"/>
      <c r="B53" s="28" t="s">
        <v>250</v>
      </c>
      <c r="C53" s="279">
        <v>29</v>
      </c>
      <c r="D53" s="117">
        <v>20</v>
      </c>
      <c r="E53" s="29">
        <v>8</v>
      </c>
      <c r="F53" s="28">
        <v>0</v>
      </c>
      <c r="G53" s="28">
        <v>12</v>
      </c>
      <c r="H53" s="117">
        <v>9</v>
      </c>
      <c r="I53" s="29">
        <v>2</v>
      </c>
      <c r="J53" s="28">
        <v>0</v>
      </c>
      <c r="K53" s="28">
        <v>7</v>
      </c>
      <c r="L53" s="29">
        <v>10</v>
      </c>
      <c r="M53" s="28">
        <v>0</v>
      </c>
      <c r="N53" s="28">
        <v>19</v>
      </c>
      <c r="O53" s="279">
        <v>29</v>
      </c>
      <c r="P53" s="117">
        <v>19</v>
      </c>
      <c r="Q53" s="29">
        <v>4</v>
      </c>
      <c r="R53" s="28">
        <v>1</v>
      </c>
      <c r="S53" s="28">
        <v>14</v>
      </c>
      <c r="T53" s="117">
        <v>10</v>
      </c>
      <c r="U53" s="29">
        <v>2</v>
      </c>
      <c r="V53" s="28">
        <v>0</v>
      </c>
      <c r="W53" s="28">
        <v>8</v>
      </c>
      <c r="X53" s="29">
        <v>6</v>
      </c>
      <c r="Y53" s="28">
        <v>1</v>
      </c>
      <c r="Z53" s="30">
        <v>22</v>
      </c>
      <c r="AA53" s="27"/>
    </row>
    <row r="54" spans="1:27">
      <c r="A54" s="29"/>
      <c r="B54" s="28"/>
      <c r="C54" s="280"/>
      <c r="D54" s="29"/>
      <c r="E54" s="29"/>
      <c r="F54" s="27"/>
      <c r="G54" s="28"/>
      <c r="H54" s="29"/>
      <c r="I54" s="29"/>
      <c r="J54" s="27"/>
      <c r="K54" s="28"/>
      <c r="L54" s="29"/>
      <c r="M54" s="27"/>
      <c r="N54" s="28"/>
      <c r="O54" s="280"/>
      <c r="P54" s="29"/>
      <c r="Q54" s="29"/>
      <c r="R54" s="27"/>
      <c r="S54" s="28"/>
      <c r="T54" s="29"/>
      <c r="U54" s="29"/>
      <c r="V54" s="27"/>
      <c r="W54" s="28"/>
      <c r="X54" s="29"/>
      <c r="Y54" s="27"/>
      <c r="Z54" s="30"/>
      <c r="AA54" s="27"/>
    </row>
    <row r="55" spans="1:27" ht="13.5" customHeight="1">
      <c r="A55" s="336" t="s">
        <v>258</v>
      </c>
      <c r="B55" s="28" t="s">
        <v>245</v>
      </c>
      <c r="C55" s="279">
        <v>272</v>
      </c>
      <c r="D55" s="117">
        <v>180</v>
      </c>
      <c r="E55" s="29">
        <v>131</v>
      </c>
      <c r="F55" s="27">
        <v>32</v>
      </c>
      <c r="G55" s="28">
        <v>17</v>
      </c>
      <c r="H55" s="117">
        <v>92</v>
      </c>
      <c r="I55" s="29">
        <v>72</v>
      </c>
      <c r="J55" s="27">
        <v>13</v>
      </c>
      <c r="K55" s="28">
        <v>7</v>
      </c>
      <c r="L55" s="29">
        <v>203</v>
      </c>
      <c r="M55" s="27">
        <v>45</v>
      </c>
      <c r="N55" s="28">
        <v>24</v>
      </c>
      <c r="O55" s="279">
        <v>277</v>
      </c>
      <c r="P55" s="117">
        <v>187</v>
      </c>
      <c r="Q55" s="29">
        <v>139</v>
      </c>
      <c r="R55" s="27">
        <v>33</v>
      </c>
      <c r="S55" s="28">
        <v>15</v>
      </c>
      <c r="T55" s="117">
        <v>90</v>
      </c>
      <c r="U55" s="29">
        <v>69</v>
      </c>
      <c r="V55" s="27">
        <v>14</v>
      </c>
      <c r="W55" s="28">
        <v>7</v>
      </c>
      <c r="X55" s="29">
        <v>208</v>
      </c>
      <c r="Y55" s="27">
        <v>47</v>
      </c>
      <c r="Z55" s="30">
        <v>22</v>
      </c>
      <c r="AA55" s="27"/>
    </row>
    <row r="56" spans="1:27">
      <c r="A56" s="336"/>
      <c r="B56" s="28" t="s">
        <v>246</v>
      </c>
      <c r="C56" s="279">
        <v>115</v>
      </c>
      <c r="D56" s="117">
        <v>68</v>
      </c>
      <c r="E56" s="29">
        <v>29</v>
      </c>
      <c r="F56" s="27">
        <v>2</v>
      </c>
      <c r="G56" s="28">
        <v>37</v>
      </c>
      <c r="H56" s="117">
        <v>47</v>
      </c>
      <c r="I56" s="29">
        <v>24</v>
      </c>
      <c r="J56" s="27">
        <v>2</v>
      </c>
      <c r="K56" s="28">
        <v>21</v>
      </c>
      <c r="L56" s="29">
        <v>53</v>
      </c>
      <c r="M56" s="27">
        <v>4</v>
      </c>
      <c r="N56" s="28">
        <v>58</v>
      </c>
      <c r="O56" s="279">
        <v>121</v>
      </c>
      <c r="P56" s="117">
        <v>67</v>
      </c>
      <c r="Q56" s="29">
        <v>28</v>
      </c>
      <c r="R56" s="27">
        <v>0</v>
      </c>
      <c r="S56" s="28">
        <v>39</v>
      </c>
      <c r="T56" s="117">
        <v>54</v>
      </c>
      <c r="U56" s="29">
        <v>34</v>
      </c>
      <c r="V56" s="27">
        <v>2</v>
      </c>
      <c r="W56" s="28">
        <v>18</v>
      </c>
      <c r="X56" s="29">
        <v>62</v>
      </c>
      <c r="Y56" s="27">
        <v>2</v>
      </c>
      <c r="Z56" s="30">
        <v>57</v>
      </c>
      <c r="AA56" s="27"/>
    </row>
    <row r="57" spans="1:27">
      <c r="A57" s="29"/>
      <c r="B57" s="28" t="s">
        <v>247</v>
      </c>
      <c r="C57" s="279">
        <v>18</v>
      </c>
      <c r="D57" s="117">
        <v>7</v>
      </c>
      <c r="E57" s="29">
        <v>6</v>
      </c>
      <c r="F57" s="28">
        <v>0</v>
      </c>
      <c r="G57" s="28">
        <v>1</v>
      </c>
      <c r="H57" s="117">
        <v>11</v>
      </c>
      <c r="I57" s="29">
        <v>11</v>
      </c>
      <c r="J57" s="28">
        <v>0</v>
      </c>
      <c r="K57" s="28">
        <v>0</v>
      </c>
      <c r="L57" s="29">
        <v>17</v>
      </c>
      <c r="M57" s="28">
        <v>0</v>
      </c>
      <c r="N57" s="28">
        <v>1</v>
      </c>
      <c r="O57" s="279">
        <v>25</v>
      </c>
      <c r="P57" s="117">
        <v>15</v>
      </c>
      <c r="Q57" s="29">
        <v>15</v>
      </c>
      <c r="R57" s="28">
        <v>0</v>
      </c>
      <c r="S57" s="28">
        <v>0</v>
      </c>
      <c r="T57" s="117">
        <v>10</v>
      </c>
      <c r="U57" s="29">
        <v>10</v>
      </c>
      <c r="V57" s="28">
        <v>0</v>
      </c>
      <c r="W57" s="28">
        <v>0</v>
      </c>
      <c r="X57" s="29">
        <v>25</v>
      </c>
      <c r="Y57" s="28">
        <v>0</v>
      </c>
      <c r="Z57" s="30">
        <v>0</v>
      </c>
      <c r="AA57" s="27"/>
    </row>
    <row r="58" spans="1:27">
      <c r="A58" s="29"/>
      <c r="B58" s="28" t="s">
        <v>250</v>
      </c>
      <c r="C58" s="279">
        <v>45</v>
      </c>
      <c r="D58" s="117">
        <v>33</v>
      </c>
      <c r="E58" s="29">
        <v>13</v>
      </c>
      <c r="F58" s="28">
        <v>0</v>
      </c>
      <c r="G58" s="28">
        <v>20</v>
      </c>
      <c r="H58" s="117">
        <v>12</v>
      </c>
      <c r="I58" s="29">
        <v>5</v>
      </c>
      <c r="J58" s="28">
        <v>0</v>
      </c>
      <c r="K58" s="28">
        <v>7</v>
      </c>
      <c r="L58" s="29">
        <v>18</v>
      </c>
      <c r="M58" s="28">
        <v>0</v>
      </c>
      <c r="N58" s="28">
        <v>27</v>
      </c>
      <c r="O58" s="279">
        <v>48</v>
      </c>
      <c r="P58" s="117">
        <v>29</v>
      </c>
      <c r="Q58" s="29">
        <v>7</v>
      </c>
      <c r="R58" s="28">
        <v>1</v>
      </c>
      <c r="S58" s="28">
        <v>21</v>
      </c>
      <c r="T58" s="117">
        <v>19</v>
      </c>
      <c r="U58" s="29">
        <v>8</v>
      </c>
      <c r="V58" s="28">
        <v>0</v>
      </c>
      <c r="W58" s="28">
        <v>11</v>
      </c>
      <c r="X58" s="29">
        <v>15</v>
      </c>
      <c r="Y58" s="28">
        <v>1</v>
      </c>
      <c r="Z58" s="30">
        <v>32</v>
      </c>
      <c r="AA58" s="27"/>
    </row>
    <row r="59" spans="1:27">
      <c r="A59" s="35"/>
      <c r="B59" s="34"/>
      <c r="C59" s="287"/>
      <c r="D59" s="35"/>
      <c r="E59" s="35"/>
      <c r="F59" s="34"/>
      <c r="G59" s="34"/>
      <c r="H59" s="35"/>
      <c r="I59" s="35"/>
      <c r="J59" s="34"/>
      <c r="K59" s="34"/>
      <c r="L59" s="35"/>
      <c r="M59" s="34"/>
      <c r="N59" s="34"/>
      <c r="O59" s="287"/>
      <c r="P59" s="35"/>
      <c r="Q59" s="35"/>
      <c r="R59" s="34"/>
      <c r="S59" s="34"/>
      <c r="T59" s="35"/>
      <c r="U59" s="35"/>
      <c r="V59" s="34"/>
      <c r="W59" s="34"/>
      <c r="X59" s="35"/>
      <c r="Y59" s="34"/>
      <c r="Z59" s="36"/>
      <c r="AA59" s="27"/>
    </row>
    <row r="60" spans="1:27">
      <c r="A60" s="27" t="s">
        <v>259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1:27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</sheetData>
  <mergeCells count="2">
    <mergeCell ref="A50:A51"/>
    <mergeCell ref="A55:A5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51"/>
  <sheetViews>
    <sheetView workbookViewId="0">
      <selection activeCell="AF30" sqref="AF30"/>
    </sheetView>
  </sheetViews>
  <sheetFormatPr defaultRowHeight="13.2"/>
  <cols>
    <col min="1" max="1" width="4.6640625" customWidth="1"/>
    <col min="2" max="2" width="24.6640625" customWidth="1"/>
    <col min="3" max="3" width="16.6640625" customWidth="1"/>
    <col min="4" max="15" width="7.6640625" customWidth="1"/>
    <col min="18" max="18" width="32.44140625" customWidth="1"/>
    <col min="19" max="30" width="7.6640625" customWidth="1"/>
  </cols>
  <sheetData>
    <row r="1" spans="1:32">
      <c r="A1" s="6" t="s">
        <v>260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32">
      <c r="A2" s="6"/>
      <c r="B2" s="6"/>
      <c r="C2" s="6"/>
      <c r="D2" s="16" t="s">
        <v>428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263"/>
      <c r="P2" s="16" t="s">
        <v>429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121"/>
      <c r="B3" s="123"/>
      <c r="C3" s="123"/>
      <c r="D3" s="276"/>
      <c r="E3" s="237" t="s">
        <v>24</v>
      </c>
      <c r="F3" s="123"/>
      <c r="G3" s="123"/>
      <c r="H3" s="122"/>
      <c r="I3" s="238" t="s">
        <v>25</v>
      </c>
      <c r="J3" s="123"/>
      <c r="K3" s="123"/>
      <c r="L3" s="122"/>
      <c r="M3" s="123" t="s">
        <v>26</v>
      </c>
      <c r="N3" s="123"/>
      <c r="O3" s="123"/>
      <c r="P3" s="282"/>
      <c r="Q3" s="123"/>
      <c r="R3" s="122"/>
      <c r="S3" s="122"/>
      <c r="T3" s="237" t="s">
        <v>24</v>
      </c>
      <c r="U3" s="123"/>
      <c r="V3" s="123"/>
      <c r="W3" s="122"/>
      <c r="X3" s="238" t="s">
        <v>25</v>
      </c>
      <c r="Y3" s="123"/>
      <c r="Z3" s="123"/>
      <c r="AA3" s="122"/>
      <c r="AB3" s="123" t="s">
        <v>26</v>
      </c>
      <c r="AC3" s="123"/>
      <c r="AD3" s="122"/>
      <c r="AE3" s="6"/>
    </row>
    <row r="4" spans="1:32">
      <c r="A4" s="124"/>
      <c r="B4" s="125"/>
      <c r="C4" s="125"/>
      <c r="D4" s="277"/>
      <c r="E4" s="125"/>
      <c r="F4" s="121" t="s">
        <v>27</v>
      </c>
      <c r="G4" s="123"/>
      <c r="H4" s="122"/>
      <c r="I4" s="124"/>
      <c r="J4" s="121" t="s">
        <v>27</v>
      </c>
      <c r="K4" s="123"/>
      <c r="L4" s="122"/>
      <c r="M4" s="126"/>
      <c r="N4" s="126"/>
      <c r="O4" s="271"/>
      <c r="P4" s="283"/>
      <c r="Q4" s="125"/>
      <c r="R4" s="239"/>
      <c r="S4" s="239"/>
      <c r="T4" s="125"/>
      <c r="U4" s="121" t="s">
        <v>27</v>
      </c>
      <c r="V4" s="123"/>
      <c r="W4" s="122"/>
      <c r="X4" s="124"/>
      <c r="Y4" s="121" t="s">
        <v>27</v>
      </c>
      <c r="Z4" s="123"/>
      <c r="AA4" s="122"/>
      <c r="AB4" s="126"/>
      <c r="AC4" s="126"/>
      <c r="AD4" s="127"/>
      <c r="AE4" s="6"/>
    </row>
    <row r="5" spans="1:32" ht="26.4">
      <c r="A5" s="128"/>
      <c r="B5" s="157"/>
      <c r="C5" s="157"/>
      <c r="D5" s="278" t="s">
        <v>28</v>
      </c>
      <c r="E5" s="130" t="s">
        <v>28</v>
      </c>
      <c r="F5" s="241" t="s">
        <v>29</v>
      </c>
      <c r="G5" s="131" t="s">
        <v>30</v>
      </c>
      <c r="H5" s="132" t="s">
        <v>31</v>
      </c>
      <c r="I5" s="242" t="s">
        <v>28</v>
      </c>
      <c r="J5" s="241" t="s">
        <v>29</v>
      </c>
      <c r="K5" s="131" t="s">
        <v>30</v>
      </c>
      <c r="L5" s="132" t="s">
        <v>31</v>
      </c>
      <c r="M5" s="133" t="s">
        <v>29</v>
      </c>
      <c r="N5" s="133" t="s">
        <v>30</v>
      </c>
      <c r="O5" s="157" t="s">
        <v>31</v>
      </c>
      <c r="P5" s="284"/>
      <c r="Q5" s="157"/>
      <c r="R5" s="129"/>
      <c r="S5" s="240" t="s">
        <v>28</v>
      </c>
      <c r="T5" s="130" t="s">
        <v>28</v>
      </c>
      <c r="U5" s="241" t="s">
        <v>29</v>
      </c>
      <c r="V5" s="131" t="s">
        <v>30</v>
      </c>
      <c r="W5" s="132" t="s">
        <v>31</v>
      </c>
      <c r="X5" s="242" t="s">
        <v>28</v>
      </c>
      <c r="Y5" s="241" t="s">
        <v>29</v>
      </c>
      <c r="Z5" s="131" t="s">
        <v>30</v>
      </c>
      <c r="AA5" s="132" t="s">
        <v>31</v>
      </c>
      <c r="AB5" s="133" t="s">
        <v>29</v>
      </c>
      <c r="AC5" s="133" t="s">
        <v>30</v>
      </c>
      <c r="AD5" s="129" t="s">
        <v>31</v>
      </c>
      <c r="AE5" s="6"/>
    </row>
    <row r="6" spans="1:32">
      <c r="A6" s="243"/>
      <c r="B6" s="114"/>
      <c r="C6" s="114"/>
      <c r="D6" s="279"/>
      <c r="E6" s="114"/>
      <c r="F6" s="114"/>
      <c r="G6" s="114"/>
      <c r="H6" s="114"/>
      <c r="I6" s="258"/>
      <c r="J6" s="117"/>
      <c r="K6" s="114"/>
      <c r="L6" s="116"/>
      <c r="M6" s="114"/>
      <c r="N6" s="114"/>
      <c r="O6" s="114"/>
      <c r="P6" s="285"/>
      <c r="Q6" s="114"/>
      <c r="R6" s="116"/>
      <c r="S6" s="116"/>
      <c r="T6" s="114"/>
      <c r="U6" s="113"/>
      <c r="V6" s="114"/>
      <c r="W6" s="114"/>
      <c r="X6" s="113"/>
      <c r="Y6" s="113"/>
      <c r="Z6" s="114"/>
      <c r="AA6" s="114"/>
      <c r="AB6" s="113"/>
      <c r="AC6" s="114"/>
      <c r="AD6" s="116"/>
      <c r="AE6" s="6"/>
    </row>
    <row r="7" spans="1:32">
      <c r="A7" s="243">
        <v>1</v>
      </c>
      <c r="B7" s="114" t="s">
        <v>425</v>
      </c>
      <c r="C7" s="114"/>
      <c r="D7" s="279"/>
      <c r="E7" s="114"/>
      <c r="F7" s="114"/>
      <c r="G7" s="114"/>
      <c r="H7" s="114"/>
      <c r="I7" s="248"/>
      <c r="J7" s="117"/>
      <c r="K7" s="114"/>
      <c r="L7" s="116"/>
      <c r="M7" s="114"/>
      <c r="N7" s="114"/>
      <c r="O7" s="114"/>
      <c r="P7" s="285">
        <v>1</v>
      </c>
      <c r="Q7" s="114" t="s">
        <v>268</v>
      </c>
      <c r="R7" s="116"/>
      <c r="S7" s="116"/>
      <c r="T7" s="114"/>
      <c r="U7" s="117"/>
      <c r="V7" s="114"/>
      <c r="W7" s="114"/>
      <c r="X7" s="117"/>
      <c r="Y7" s="117"/>
      <c r="Z7" s="114"/>
      <c r="AA7" s="114"/>
      <c r="AB7" s="117"/>
      <c r="AC7" s="114"/>
      <c r="AD7" s="116"/>
      <c r="AE7" s="6"/>
    </row>
    <row r="8" spans="1:32">
      <c r="A8" s="243"/>
      <c r="B8" s="114"/>
      <c r="C8" s="114"/>
      <c r="D8" s="279"/>
      <c r="E8" s="114"/>
      <c r="F8" s="114"/>
      <c r="G8" s="114"/>
      <c r="H8" s="114"/>
      <c r="I8" s="248"/>
      <c r="J8" s="117"/>
      <c r="K8" s="114"/>
      <c r="L8" s="116"/>
      <c r="M8" s="114"/>
      <c r="N8" s="114"/>
      <c r="O8" s="114"/>
      <c r="P8" s="285"/>
      <c r="Q8" s="114"/>
      <c r="R8" s="116"/>
      <c r="S8" s="116"/>
      <c r="T8" s="114"/>
      <c r="U8" s="117"/>
      <c r="V8" s="114"/>
      <c r="W8" s="114"/>
      <c r="X8" s="117"/>
      <c r="Y8" s="117"/>
      <c r="Z8" s="114"/>
      <c r="AA8" s="114"/>
      <c r="AB8" s="117"/>
      <c r="AC8" s="114"/>
      <c r="AD8" s="116"/>
      <c r="AE8" s="6"/>
    </row>
    <row r="9" spans="1:32">
      <c r="A9" s="243"/>
      <c r="B9" s="114" t="s">
        <v>269</v>
      </c>
      <c r="C9" s="114"/>
      <c r="D9" s="280"/>
      <c r="E9" s="29"/>
      <c r="F9" s="28"/>
      <c r="G9" s="28"/>
      <c r="H9" s="28"/>
      <c r="I9" s="244"/>
      <c r="J9" s="29"/>
      <c r="K9" s="114"/>
      <c r="L9" s="116"/>
      <c r="M9" s="117"/>
      <c r="N9" s="114"/>
      <c r="O9" s="114"/>
      <c r="P9" s="285"/>
      <c r="Q9" s="114" t="s">
        <v>262</v>
      </c>
      <c r="R9" s="116"/>
      <c r="S9" s="244"/>
      <c r="T9" s="29"/>
      <c r="U9" s="29"/>
      <c r="V9" s="28"/>
      <c r="W9" s="28"/>
      <c r="X9" s="29"/>
      <c r="Y9" s="29"/>
      <c r="Z9" s="114"/>
      <c r="AA9" s="114"/>
      <c r="AB9" s="117"/>
      <c r="AC9" s="114"/>
      <c r="AD9" s="116"/>
      <c r="AE9" s="6"/>
    </row>
    <row r="10" spans="1:32">
      <c r="A10" s="243"/>
      <c r="B10" s="114"/>
      <c r="C10" s="114" t="s">
        <v>263</v>
      </c>
      <c r="D10" s="280">
        <f>E10+I10</f>
        <v>149</v>
      </c>
      <c r="E10" s="29">
        <f>F10+G10+H10</f>
        <v>94</v>
      </c>
      <c r="F10" s="6">
        <v>69</v>
      </c>
      <c r="G10" s="6">
        <v>15</v>
      </c>
      <c r="H10" s="6">
        <v>10</v>
      </c>
      <c r="I10" s="248">
        <f>J10+K10+L10</f>
        <v>55</v>
      </c>
      <c r="J10" s="117">
        <v>45</v>
      </c>
      <c r="K10" s="6">
        <v>4</v>
      </c>
      <c r="L10" s="6">
        <v>6</v>
      </c>
      <c r="M10" s="117">
        <f>J10+F10</f>
        <v>114</v>
      </c>
      <c r="N10" s="6">
        <f>K10+G10</f>
        <v>19</v>
      </c>
      <c r="O10" s="114">
        <f>L10+H10</f>
        <v>16</v>
      </c>
      <c r="P10" s="285"/>
      <c r="Q10" s="114"/>
      <c r="R10" s="116" t="s">
        <v>263</v>
      </c>
      <c r="S10" s="244">
        <f>T10+X10</f>
        <v>210</v>
      </c>
      <c r="T10" s="29">
        <f>SUM(U10:W10)</f>
        <v>137</v>
      </c>
      <c r="U10" s="117">
        <v>92</v>
      </c>
      <c r="V10" s="6">
        <v>24</v>
      </c>
      <c r="W10" s="6">
        <v>21</v>
      </c>
      <c r="X10" s="117">
        <f>SUM(Y10:AA10)</f>
        <v>73</v>
      </c>
      <c r="Y10" s="117">
        <v>56</v>
      </c>
      <c r="Z10" s="6">
        <v>9</v>
      </c>
      <c r="AA10" s="6">
        <v>8</v>
      </c>
      <c r="AB10" s="117">
        <f>U10+Y10</f>
        <v>148</v>
      </c>
      <c r="AC10" s="6">
        <f>V10+Z10</f>
        <v>33</v>
      </c>
      <c r="AD10" s="116">
        <f>W10+AA10</f>
        <v>29</v>
      </c>
      <c r="AE10" s="117"/>
    </row>
    <row r="11" spans="1:32">
      <c r="A11" s="243"/>
      <c r="B11" s="114"/>
      <c r="C11" s="114" t="s">
        <v>264</v>
      </c>
      <c r="D11" s="280">
        <f t="shared" ref="D11:D46" si="0">E11+I11</f>
        <v>173</v>
      </c>
      <c r="E11" s="29">
        <f t="shared" ref="E11:E46" si="1">F11+G11+H11</f>
        <v>110</v>
      </c>
      <c r="F11" s="6">
        <v>72</v>
      </c>
      <c r="G11" s="6">
        <v>12</v>
      </c>
      <c r="H11" s="6">
        <v>26</v>
      </c>
      <c r="I11" s="248">
        <f t="shared" ref="I11:I46" si="2">J11+K11+L11</f>
        <v>63</v>
      </c>
      <c r="J11" s="117">
        <v>45</v>
      </c>
      <c r="K11" s="6">
        <v>4</v>
      </c>
      <c r="L11" s="6">
        <v>14</v>
      </c>
      <c r="M11" s="117">
        <f t="shared" ref="M11:O46" si="3">J11+F11</f>
        <v>117</v>
      </c>
      <c r="N11" s="6">
        <f t="shared" si="3"/>
        <v>16</v>
      </c>
      <c r="O11" s="114">
        <f t="shared" si="3"/>
        <v>40</v>
      </c>
      <c r="P11" s="285"/>
      <c r="Q11" s="114"/>
      <c r="R11" s="116" t="s">
        <v>264</v>
      </c>
      <c r="S11" s="244">
        <f t="shared" ref="S11:S46" si="4">T11+X11</f>
        <v>189</v>
      </c>
      <c r="T11" s="29">
        <f>SUM(U11:W11)</f>
        <v>111</v>
      </c>
      <c r="U11" s="117">
        <v>72</v>
      </c>
      <c r="V11" s="6">
        <v>9</v>
      </c>
      <c r="W11" s="6">
        <v>30</v>
      </c>
      <c r="X11" s="117">
        <f>SUM(Y11:AA11)</f>
        <v>78</v>
      </c>
      <c r="Y11" s="117">
        <v>55</v>
      </c>
      <c r="Z11" s="6">
        <v>4</v>
      </c>
      <c r="AA11" s="6">
        <v>19</v>
      </c>
      <c r="AB11" s="117">
        <f t="shared" ref="AB11:AD46" si="5">U11+Y11</f>
        <v>127</v>
      </c>
      <c r="AC11" s="6">
        <f t="shared" si="5"/>
        <v>13</v>
      </c>
      <c r="AD11" s="116">
        <f t="shared" si="5"/>
        <v>49</v>
      </c>
      <c r="AE11" s="117"/>
    </row>
    <row r="12" spans="1:32">
      <c r="A12" s="243"/>
      <c r="B12" s="114"/>
      <c r="C12" s="114" t="s">
        <v>265</v>
      </c>
      <c r="D12" s="280">
        <f t="shared" si="0"/>
        <v>237</v>
      </c>
      <c r="E12" s="29">
        <f t="shared" si="1"/>
        <v>149</v>
      </c>
      <c r="F12" s="6">
        <v>112</v>
      </c>
      <c r="G12" s="6">
        <v>23</v>
      </c>
      <c r="H12" s="6">
        <v>14</v>
      </c>
      <c r="I12" s="248">
        <f t="shared" si="2"/>
        <v>88</v>
      </c>
      <c r="J12" s="117">
        <v>71</v>
      </c>
      <c r="K12" s="6">
        <v>8</v>
      </c>
      <c r="L12" s="6">
        <v>9</v>
      </c>
      <c r="M12" s="117">
        <f t="shared" si="3"/>
        <v>183</v>
      </c>
      <c r="N12" s="6">
        <f t="shared" si="3"/>
        <v>31</v>
      </c>
      <c r="O12" s="114">
        <f t="shared" si="3"/>
        <v>23</v>
      </c>
      <c r="P12" s="285"/>
      <c r="Q12" s="114"/>
      <c r="R12" s="116" t="s">
        <v>265</v>
      </c>
      <c r="S12" s="244">
        <f t="shared" si="4"/>
        <v>339</v>
      </c>
      <c r="T12" s="29">
        <f>SUM(U12:W12)</f>
        <v>219</v>
      </c>
      <c r="U12" s="117">
        <v>140</v>
      </c>
      <c r="V12" s="6">
        <v>32</v>
      </c>
      <c r="W12" s="6">
        <v>47</v>
      </c>
      <c r="X12" s="117">
        <f>SUM(Y12:AA12)</f>
        <v>120</v>
      </c>
      <c r="Y12" s="117">
        <v>88</v>
      </c>
      <c r="Z12" s="6">
        <v>12</v>
      </c>
      <c r="AA12" s="6">
        <v>20</v>
      </c>
      <c r="AB12" s="117">
        <f t="shared" si="5"/>
        <v>228</v>
      </c>
      <c r="AC12" s="6">
        <f t="shared" si="5"/>
        <v>44</v>
      </c>
      <c r="AD12" s="116">
        <f t="shared" si="5"/>
        <v>67</v>
      </c>
      <c r="AE12" s="117"/>
    </row>
    <row r="13" spans="1:32">
      <c r="A13" s="243"/>
      <c r="B13" s="114"/>
      <c r="C13" s="114" t="s">
        <v>266</v>
      </c>
      <c r="D13" s="280">
        <f t="shared" si="0"/>
        <v>131</v>
      </c>
      <c r="E13" s="29">
        <f t="shared" si="1"/>
        <v>85</v>
      </c>
      <c r="F13" s="6">
        <v>48</v>
      </c>
      <c r="G13" s="6">
        <v>8</v>
      </c>
      <c r="H13" s="6">
        <v>29</v>
      </c>
      <c r="I13" s="248">
        <f t="shared" si="2"/>
        <v>46</v>
      </c>
      <c r="J13" s="117">
        <v>28</v>
      </c>
      <c r="K13" s="6">
        <v>4</v>
      </c>
      <c r="L13" s="6">
        <v>14</v>
      </c>
      <c r="M13" s="117">
        <f t="shared" si="3"/>
        <v>76</v>
      </c>
      <c r="N13" s="6">
        <f t="shared" si="3"/>
        <v>12</v>
      </c>
      <c r="O13" s="114">
        <f t="shared" si="3"/>
        <v>43</v>
      </c>
      <c r="P13" s="285"/>
      <c r="Q13" s="114"/>
      <c r="R13" s="116" t="s">
        <v>266</v>
      </c>
      <c r="S13" s="244">
        <f t="shared" si="4"/>
        <v>60</v>
      </c>
      <c r="T13" s="29">
        <f>SUM(U13:W13)</f>
        <v>29</v>
      </c>
      <c r="U13" s="117">
        <v>23</v>
      </c>
      <c r="V13" s="6">
        <v>1</v>
      </c>
      <c r="W13" s="6">
        <v>5</v>
      </c>
      <c r="X13" s="117">
        <f>SUM(Y13:AA13)</f>
        <v>31</v>
      </c>
      <c r="Y13" s="117">
        <v>23</v>
      </c>
      <c r="Z13" s="6">
        <v>1</v>
      </c>
      <c r="AA13" s="6">
        <v>7</v>
      </c>
      <c r="AB13" s="117">
        <f t="shared" si="5"/>
        <v>46</v>
      </c>
      <c r="AC13" s="6">
        <f t="shared" si="5"/>
        <v>2</v>
      </c>
      <c r="AD13" s="116">
        <f t="shared" si="5"/>
        <v>12</v>
      </c>
      <c r="AE13" s="117"/>
    </row>
    <row r="14" spans="1:32">
      <c r="A14" s="243"/>
      <c r="B14" s="114"/>
      <c r="C14" s="114"/>
      <c r="D14" s="280"/>
      <c r="E14" s="29"/>
      <c r="F14" s="28"/>
      <c r="G14" s="28"/>
      <c r="H14" s="28"/>
      <c r="I14" s="248"/>
      <c r="J14" s="29"/>
      <c r="K14" s="28"/>
      <c r="L14" s="114"/>
      <c r="M14" s="117"/>
      <c r="N14" s="6"/>
      <c r="O14" s="114"/>
      <c r="P14" s="285"/>
      <c r="Q14" s="114"/>
      <c r="R14" s="116"/>
      <c r="S14" s="244"/>
      <c r="T14" s="29"/>
      <c r="U14" s="29"/>
      <c r="V14" s="28"/>
      <c r="W14" s="28"/>
      <c r="X14" s="117"/>
      <c r="Y14" s="29"/>
      <c r="Z14" s="114"/>
      <c r="AA14" s="114"/>
      <c r="AB14" s="117"/>
      <c r="AC14" s="6"/>
      <c r="AD14" s="116"/>
      <c r="AE14" s="117"/>
    </row>
    <row r="15" spans="1:32">
      <c r="A15" s="243"/>
      <c r="B15" s="114" t="s">
        <v>267</v>
      </c>
      <c r="C15" s="114"/>
      <c r="D15" s="280"/>
      <c r="E15" s="29"/>
      <c r="F15" s="28"/>
      <c r="G15" s="28"/>
      <c r="H15" s="28"/>
      <c r="I15" s="248"/>
      <c r="J15" s="29"/>
      <c r="K15" s="28"/>
      <c r="L15" s="114"/>
      <c r="M15" s="117"/>
      <c r="N15" s="6"/>
      <c r="O15" s="114"/>
      <c r="P15" s="285"/>
      <c r="Q15" s="114" t="s">
        <v>267</v>
      </c>
      <c r="R15" s="116"/>
      <c r="S15" s="244"/>
      <c r="T15" s="29"/>
      <c r="U15" s="29"/>
      <c r="V15" s="28"/>
      <c r="W15" s="28"/>
      <c r="X15" s="117"/>
      <c r="Y15" s="29"/>
      <c r="Z15" s="114"/>
      <c r="AA15" s="114"/>
      <c r="AB15" s="117"/>
      <c r="AC15" s="6"/>
      <c r="AD15" s="116"/>
      <c r="AE15" s="117"/>
    </row>
    <row r="16" spans="1:32">
      <c r="A16" s="243"/>
      <c r="B16" s="114"/>
      <c r="C16" s="114" t="s">
        <v>263</v>
      </c>
      <c r="D16" s="280">
        <f t="shared" si="0"/>
        <v>198</v>
      </c>
      <c r="E16" s="29">
        <f t="shared" si="1"/>
        <v>132</v>
      </c>
      <c r="F16" s="6">
        <v>92</v>
      </c>
      <c r="G16" s="6">
        <v>22</v>
      </c>
      <c r="H16" s="6">
        <v>18</v>
      </c>
      <c r="I16" s="248">
        <f t="shared" si="2"/>
        <v>66</v>
      </c>
      <c r="J16" s="117">
        <v>55</v>
      </c>
      <c r="K16" s="6">
        <v>6</v>
      </c>
      <c r="L16" s="6">
        <v>5</v>
      </c>
      <c r="M16" s="117">
        <f t="shared" si="3"/>
        <v>147</v>
      </c>
      <c r="N16" s="6">
        <f t="shared" si="3"/>
        <v>28</v>
      </c>
      <c r="O16" s="114">
        <f t="shared" si="3"/>
        <v>23</v>
      </c>
      <c r="P16" s="285"/>
      <c r="Q16" s="114"/>
      <c r="R16" s="116" t="s">
        <v>263</v>
      </c>
      <c r="S16" s="244">
        <f t="shared" si="4"/>
        <v>370</v>
      </c>
      <c r="T16" s="29">
        <f>SUM(U16:W16)</f>
        <v>233</v>
      </c>
      <c r="U16" s="117">
        <v>152</v>
      </c>
      <c r="V16" s="6">
        <v>30</v>
      </c>
      <c r="W16" s="6">
        <v>51</v>
      </c>
      <c r="X16" s="117">
        <f>SUM(Y16:AA16)</f>
        <v>137</v>
      </c>
      <c r="Y16" s="117">
        <v>98</v>
      </c>
      <c r="Z16" s="6">
        <v>13</v>
      </c>
      <c r="AA16" s="6">
        <v>26</v>
      </c>
      <c r="AB16" s="117">
        <f t="shared" si="5"/>
        <v>250</v>
      </c>
      <c r="AC16" s="6">
        <f t="shared" si="5"/>
        <v>43</v>
      </c>
      <c r="AD16" s="116">
        <f t="shared" si="5"/>
        <v>77</v>
      </c>
      <c r="AE16" s="117"/>
    </row>
    <row r="17" spans="1:31">
      <c r="A17" s="243"/>
      <c r="B17" s="114"/>
      <c r="C17" s="114" t="s">
        <v>264</v>
      </c>
      <c r="D17" s="280">
        <f t="shared" si="0"/>
        <v>14</v>
      </c>
      <c r="E17" s="29">
        <f t="shared" si="1"/>
        <v>10</v>
      </c>
      <c r="F17" s="6">
        <v>6</v>
      </c>
      <c r="G17" s="6">
        <v>2</v>
      </c>
      <c r="H17" s="6">
        <v>2</v>
      </c>
      <c r="I17" s="248">
        <f t="shared" si="2"/>
        <v>4</v>
      </c>
      <c r="J17" s="117">
        <v>3</v>
      </c>
      <c r="K17" s="6">
        <v>0</v>
      </c>
      <c r="L17" s="6">
        <v>1</v>
      </c>
      <c r="M17" s="117">
        <f t="shared" si="3"/>
        <v>9</v>
      </c>
      <c r="N17" s="6">
        <f t="shared" si="3"/>
        <v>2</v>
      </c>
      <c r="O17" s="114">
        <f t="shared" si="3"/>
        <v>3</v>
      </c>
      <c r="P17" s="285"/>
      <c r="Q17" s="114"/>
      <c r="R17" s="116" t="s">
        <v>264</v>
      </c>
      <c r="S17" s="244">
        <f t="shared" si="4"/>
        <v>29</v>
      </c>
      <c r="T17" s="29">
        <f>SUM(U17:W17)</f>
        <v>19</v>
      </c>
      <c r="U17" s="117">
        <v>16</v>
      </c>
      <c r="V17" s="6">
        <v>3</v>
      </c>
      <c r="W17" s="6">
        <v>0</v>
      </c>
      <c r="X17" s="117">
        <f>SUM(Y17:AA17)</f>
        <v>10</v>
      </c>
      <c r="Y17" s="117">
        <v>9</v>
      </c>
      <c r="Z17" s="6">
        <v>0</v>
      </c>
      <c r="AA17" s="6">
        <v>1</v>
      </c>
      <c r="AB17" s="117">
        <f t="shared" si="5"/>
        <v>25</v>
      </c>
      <c r="AC17" s="6">
        <f t="shared" si="5"/>
        <v>3</v>
      </c>
      <c r="AD17" s="116">
        <f t="shared" si="5"/>
        <v>1</v>
      </c>
      <c r="AE17" s="117"/>
    </row>
    <row r="18" spans="1:31">
      <c r="A18" s="243"/>
      <c r="B18" s="114"/>
      <c r="C18" s="114" t="s">
        <v>265</v>
      </c>
      <c r="D18" s="280">
        <f t="shared" si="0"/>
        <v>237</v>
      </c>
      <c r="E18" s="29">
        <f t="shared" si="1"/>
        <v>155</v>
      </c>
      <c r="F18" s="6">
        <v>111</v>
      </c>
      <c r="G18" s="6">
        <v>26</v>
      </c>
      <c r="H18" s="6">
        <v>18</v>
      </c>
      <c r="I18" s="248">
        <f t="shared" si="2"/>
        <v>82</v>
      </c>
      <c r="J18" s="117">
        <v>67</v>
      </c>
      <c r="K18" s="6">
        <v>8</v>
      </c>
      <c r="L18" s="6">
        <v>7</v>
      </c>
      <c r="M18" s="117">
        <f t="shared" si="3"/>
        <v>178</v>
      </c>
      <c r="N18" s="6">
        <f t="shared" si="3"/>
        <v>34</v>
      </c>
      <c r="O18" s="114">
        <f t="shared" si="3"/>
        <v>25</v>
      </c>
      <c r="P18" s="285"/>
      <c r="Q18" s="114"/>
      <c r="R18" s="116" t="s">
        <v>265</v>
      </c>
      <c r="S18" s="244">
        <f t="shared" si="4"/>
        <v>374</v>
      </c>
      <c r="T18" s="29">
        <f>SUM(U18:W18)</f>
        <v>233</v>
      </c>
      <c r="U18" s="117">
        <v>150</v>
      </c>
      <c r="V18" s="6">
        <v>31</v>
      </c>
      <c r="W18" s="6">
        <v>52</v>
      </c>
      <c r="X18" s="117">
        <f>SUM(Y18:AA18)</f>
        <v>141</v>
      </c>
      <c r="Y18" s="117">
        <v>102</v>
      </c>
      <c r="Z18" s="6">
        <v>13</v>
      </c>
      <c r="AA18" s="6">
        <v>26</v>
      </c>
      <c r="AB18" s="117">
        <f t="shared" si="5"/>
        <v>252</v>
      </c>
      <c r="AC18" s="6">
        <f t="shared" si="5"/>
        <v>44</v>
      </c>
      <c r="AD18" s="116">
        <f t="shared" si="5"/>
        <v>78</v>
      </c>
      <c r="AE18" s="117"/>
    </row>
    <row r="19" spans="1:31">
      <c r="A19" s="243"/>
      <c r="B19" s="114"/>
      <c r="C19" s="114" t="s">
        <v>266</v>
      </c>
      <c r="D19" s="280">
        <f t="shared" si="0"/>
        <v>15</v>
      </c>
      <c r="E19" s="29">
        <f t="shared" si="1"/>
        <v>11</v>
      </c>
      <c r="F19" s="6">
        <v>7</v>
      </c>
      <c r="G19" s="6">
        <v>2</v>
      </c>
      <c r="H19" s="6">
        <v>2</v>
      </c>
      <c r="I19" s="248">
        <f t="shared" si="2"/>
        <v>4</v>
      </c>
      <c r="J19" s="117">
        <v>3</v>
      </c>
      <c r="K19" s="6">
        <v>0</v>
      </c>
      <c r="L19" s="6">
        <v>1</v>
      </c>
      <c r="M19" s="117">
        <f t="shared" si="3"/>
        <v>10</v>
      </c>
      <c r="N19" s="6">
        <f t="shared" si="3"/>
        <v>2</v>
      </c>
      <c r="O19" s="114">
        <f t="shared" si="3"/>
        <v>3</v>
      </c>
      <c r="P19" s="285"/>
      <c r="Q19" s="114"/>
      <c r="R19" s="116" t="s">
        <v>266</v>
      </c>
      <c r="S19" s="244">
        <f t="shared" si="4"/>
        <v>22</v>
      </c>
      <c r="T19" s="29">
        <f>SUM(U19:W19)</f>
        <v>15</v>
      </c>
      <c r="U19" s="117">
        <v>13</v>
      </c>
      <c r="V19" s="6">
        <v>2</v>
      </c>
      <c r="W19" s="6">
        <v>0</v>
      </c>
      <c r="X19" s="117">
        <f>SUM(Y19:AA19)</f>
        <v>7</v>
      </c>
      <c r="Y19" s="117">
        <v>6</v>
      </c>
      <c r="Z19" s="6">
        <v>0</v>
      </c>
      <c r="AA19" s="6">
        <v>1</v>
      </c>
      <c r="AB19" s="117">
        <f t="shared" si="5"/>
        <v>19</v>
      </c>
      <c r="AC19" s="6">
        <f t="shared" si="5"/>
        <v>2</v>
      </c>
      <c r="AD19" s="116">
        <f t="shared" si="5"/>
        <v>1</v>
      </c>
      <c r="AE19" s="117"/>
    </row>
    <row r="20" spans="1:31">
      <c r="A20" s="243"/>
      <c r="B20" s="114"/>
      <c r="C20" s="114"/>
      <c r="D20" s="280"/>
      <c r="E20" s="29"/>
      <c r="F20" s="27"/>
      <c r="G20" s="27"/>
      <c r="H20" s="28"/>
      <c r="I20" s="248"/>
      <c r="J20" s="29"/>
      <c r="K20" s="27"/>
      <c r="L20" s="6"/>
      <c r="M20" s="117"/>
      <c r="N20" s="6"/>
      <c r="O20" s="114"/>
      <c r="P20" s="285"/>
      <c r="Q20" s="114"/>
      <c r="R20" s="116"/>
      <c r="S20" s="244"/>
      <c r="T20" s="29"/>
      <c r="U20" s="29"/>
      <c r="V20" s="27"/>
      <c r="W20" s="28"/>
      <c r="X20" s="117"/>
      <c r="Y20" s="29"/>
      <c r="Z20" s="6"/>
      <c r="AA20" s="114"/>
      <c r="AB20" s="117"/>
      <c r="AC20" s="6"/>
      <c r="AD20" s="116"/>
      <c r="AE20" s="117"/>
    </row>
    <row r="21" spans="1:31">
      <c r="A21" s="243"/>
      <c r="B21" s="114" t="s">
        <v>55</v>
      </c>
      <c r="C21" s="114"/>
      <c r="D21" s="280"/>
      <c r="E21" s="29"/>
      <c r="F21" s="27"/>
      <c r="G21" s="27"/>
      <c r="H21" s="28"/>
      <c r="I21" s="248"/>
      <c r="J21" s="29"/>
      <c r="K21" s="27"/>
      <c r="L21" s="6"/>
      <c r="M21" s="117"/>
      <c r="N21" s="6"/>
      <c r="O21" s="114"/>
      <c r="P21" s="285"/>
      <c r="Q21" s="114" t="s">
        <v>55</v>
      </c>
      <c r="R21" s="116"/>
      <c r="S21" s="244"/>
      <c r="T21" s="29"/>
      <c r="U21" s="29"/>
      <c r="V21" s="27"/>
      <c r="W21" s="28"/>
      <c r="X21" s="117"/>
      <c r="Y21" s="29"/>
      <c r="Z21" s="6"/>
      <c r="AA21" s="114"/>
      <c r="AB21" s="117"/>
      <c r="AC21" s="6"/>
      <c r="AD21" s="116"/>
      <c r="AE21" s="117"/>
    </row>
    <row r="22" spans="1:31">
      <c r="A22" s="243"/>
      <c r="B22" s="114"/>
      <c r="C22" s="114" t="s">
        <v>263</v>
      </c>
      <c r="D22" s="280">
        <f t="shared" si="0"/>
        <v>167</v>
      </c>
      <c r="E22" s="29">
        <f t="shared" si="1"/>
        <v>113</v>
      </c>
      <c r="F22" s="6">
        <v>83</v>
      </c>
      <c r="G22" s="6">
        <v>18</v>
      </c>
      <c r="H22" s="6">
        <v>12</v>
      </c>
      <c r="I22" s="248">
        <f t="shared" si="2"/>
        <v>54</v>
      </c>
      <c r="J22" s="117">
        <v>44</v>
      </c>
      <c r="K22" s="6">
        <v>6</v>
      </c>
      <c r="L22" s="6">
        <v>4</v>
      </c>
      <c r="M22" s="117">
        <f t="shared" si="3"/>
        <v>127</v>
      </c>
      <c r="N22" s="6">
        <f t="shared" si="3"/>
        <v>24</v>
      </c>
      <c r="O22" s="114">
        <f t="shared" si="3"/>
        <v>16</v>
      </c>
      <c r="P22" s="285"/>
      <c r="Q22" s="114"/>
      <c r="R22" s="116" t="s">
        <v>263</v>
      </c>
      <c r="S22" s="244">
        <f t="shared" si="4"/>
        <v>344</v>
      </c>
      <c r="T22" s="29">
        <f>SUM(U22:W22)</f>
        <v>222</v>
      </c>
      <c r="U22" s="117">
        <v>145</v>
      </c>
      <c r="V22" s="6">
        <v>31</v>
      </c>
      <c r="W22" s="6">
        <v>46</v>
      </c>
      <c r="X22" s="117">
        <f>SUM(Y22:AA22)</f>
        <v>122</v>
      </c>
      <c r="Y22" s="117">
        <v>88</v>
      </c>
      <c r="Z22" s="6">
        <v>13</v>
      </c>
      <c r="AA22" s="6">
        <v>21</v>
      </c>
      <c r="AB22" s="117">
        <f t="shared" si="5"/>
        <v>233</v>
      </c>
      <c r="AC22" s="6">
        <f t="shared" si="5"/>
        <v>44</v>
      </c>
      <c r="AD22" s="116">
        <f t="shared" si="5"/>
        <v>67</v>
      </c>
      <c r="AE22" s="117"/>
    </row>
    <row r="23" spans="1:31">
      <c r="A23" s="243"/>
      <c r="B23" s="114"/>
      <c r="C23" s="114" t="s">
        <v>264</v>
      </c>
      <c r="D23" s="280">
        <f t="shared" si="0"/>
        <v>52</v>
      </c>
      <c r="E23" s="29">
        <f t="shared" si="1"/>
        <v>28</v>
      </c>
      <c r="F23" s="6">
        <v>19</v>
      </c>
      <c r="G23" s="6">
        <v>5</v>
      </c>
      <c r="H23" s="6">
        <v>4</v>
      </c>
      <c r="I23" s="248">
        <f t="shared" si="2"/>
        <v>24</v>
      </c>
      <c r="J23" s="117">
        <v>16</v>
      </c>
      <c r="K23" s="6">
        <v>2</v>
      </c>
      <c r="L23" s="6">
        <v>6</v>
      </c>
      <c r="M23" s="117">
        <f t="shared" si="3"/>
        <v>35</v>
      </c>
      <c r="N23" s="6">
        <f t="shared" si="3"/>
        <v>7</v>
      </c>
      <c r="O23" s="114">
        <f t="shared" si="3"/>
        <v>10</v>
      </c>
      <c r="P23" s="285"/>
      <c r="Q23" s="114"/>
      <c r="R23" s="116" t="s">
        <v>264</v>
      </c>
      <c r="S23" s="244">
        <f t="shared" si="4"/>
        <v>46</v>
      </c>
      <c r="T23" s="29">
        <f>SUM(U23:W23)</f>
        <v>24</v>
      </c>
      <c r="U23" s="117">
        <v>17</v>
      </c>
      <c r="V23" s="6">
        <v>2</v>
      </c>
      <c r="W23" s="6">
        <v>5</v>
      </c>
      <c r="X23" s="117">
        <f>SUM(Y23:AA23)</f>
        <v>22</v>
      </c>
      <c r="Y23" s="117">
        <v>17</v>
      </c>
      <c r="Z23" s="6">
        <v>0</v>
      </c>
      <c r="AA23" s="6">
        <v>5</v>
      </c>
      <c r="AB23" s="117">
        <f t="shared" si="5"/>
        <v>34</v>
      </c>
      <c r="AC23" s="6">
        <f t="shared" si="5"/>
        <v>2</v>
      </c>
      <c r="AD23" s="116">
        <f t="shared" si="5"/>
        <v>10</v>
      </c>
      <c r="AE23" s="117"/>
    </row>
    <row r="24" spans="1:31">
      <c r="A24" s="243"/>
      <c r="B24" s="114"/>
      <c r="C24" s="114" t="s">
        <v>265</v>
      </c>
      <c r="D24" s="280">
        <f t="shared" si="0"/>
        <v>230</v>
      </c>
      <c r="E24" s="29">
        <f t="shared" si="1"/>
        <v>148</v>
      </c>
      <c r="F24" s="6">
        <v>112</v>
      </c>
      <c r="G24" s="6">
        <v>20</v>
      </c>
      <c r="H24" s="6">
        <v>16</v>
      </c>
      <c r="I24" s="248">
        <f t="shared" si="2"/>
        <v>82</v>
      </c>
      <c r="J24" s="117">
        <v>68</v>
      </c>
      <c r="K24" s="6">
        <v>8</v>
      </c>
      <c r="L24" s="6">
        <v>6</v>
      </c>
      <c r="M24" s="117">
        <f t="shared" si="3"/>
        <v>180</v>
      </c>
      <c r="N24" s="6">
        <f t="shared" si="3"/>
        <v>28</v>
      </c>
      <c r="O24" s="114">
        <f t="shared" si="3"/>
        <v>22</v>
      </c>
      <c r="P24" s="285"/>
      <c r="Q24" s="114"/>
      <c r="R24" s="116" t="s">
        <v>265</v>
      </c>
      <c r="S24" s="244">
        <f t="shared" si="4"/>
        <v>374</v>
      </c>
      <c r="T24" s="29">
        <f>SUM(U24:W24)</f>
        <v>238</v>
      </c>
      <c r="U24" s="117">
        <v>155</v>
      </c>
      <c r="V24" s="6">
        <v>33</v>
      </c>
      <c r="W24" s="6">
        <v>50</v>
      </c>
      <c r="X24" s="117">
        <f>SUM(Y24:AA24)</f>
        <v>136</v>
      </c>
      <c r="Y24" s="117">
        <v>99</v>
      </c>
      <c r="Z24" s="6">
        <v>13</v>
      </c>
      <c r="AA24" s="6">
        <v>24</v>
      </c>
      <c r="AB24" s="117">
        <f t="shared" si="5"/>
        <v>254</v>
      </c>
      <c r="AC24" s="6">
        <f t="shared" si="5"/>
        <v>46</v>
      </c>
      <c r="AD24" s="116">
        <f t="shared" si="5"/>
        <v>74</v>
      </c>
      <c r="AE24" s="117"/>
    </row>
    <row r="25" spans="1:31">
      <c r="A25" s="243"/>
      <c r="B25" s="114"/>
      <c r="C25" s="114" t="s">
        <v>266</v>
      </c>
      <c r="D25" s="280">
        <f t="shared" si="0"/>
        <v>26</v>
      </c>
      <c r="E25" s="29">
        <f t="shared" si="1"/>
        <v>14</v>
      </c>
      <c r="F25" s="6">
        <v>5</v>
      </c>
      <c r="G25" s="6">
        <v>5</v>
      </c>
      <c r="H25" s="6">
        <v>4</v>
      </c>
      <c r="I25" s="248">
        <f t="shared" si="2"/>
        <v>12</v>
      </c>
      <c r="J25" s="117">
        <v>7</v>
      </c>
      <c r="K25" s="6">
        <v>0</v>
      </c>
      <c r="L25" s="6">
        <v>5</v>
      </c>
      <c r="M25" s="117">
        <f t="shared" si="3"/>
        <v>12</v>
      </c>
      <c r="N25" s="6">
        <f t="shared" si="3"/>
        <v>5</v>
      </c>
      <c r="O25" s="114">
        <f t="shared" si="3"/>
        <v>9</v>
      </c>
      <c r="P25" s="285"/>
      <c r="Q25" s="114"/>
      <c r="R25" s="116" t="s">
        <v>266</v>
      </c>
      <c r="S25" s="244">
        <f t="shared" si="4"/>
        <v>14</v>
      </c>
      <c r="T25" s="29">
        <f>SUM(U25:W25)</f>
        <v>6</v>
      </c>
      <c r="U25" s="117">
        <v>4</v>
      </c>
      <c r="V25" s="6">
        <v>0</v>
      </c>
      <c r="W25" s="6">
        <v>2</v>
      </c>
      <c r="X25" s="117">
        <f>SUM(Y25:AA25)</f>
        <v>8</v>
      </c>
      <c r="Y25" s="117">
        <v>6</v>
      </c>
      <c r="Z25" s="6">
        <v>0</v>
      </c>
      <c r="AA25" s="6">
        <v>2</v>
      </c>
      <c r="AB25" s="117">
        <f t="shared" si="5"/>
        <v>10</v>
      </c>
      <c r="AC25" s="6">
        <f t="shared" si="5"/>
        <v>0</v>
      </c>
      <c r="AD25" s="116">
        <f t="shared" si="5"/>
        <v>4</v>
      </c>
      <c r="AE25" s="117"/>
    </row>
    <row r="26" spans="1:31">
      <c r="A26" s="243"/>
      <c r="B26" s="114"/>
      <c r="C26" s="114"/>
      <c r="D26" s="280"/>
      <c r="E26" s="29"/>
      <c r="F26" s="28"/>
      <c r="G26" s="28"/>
      <c r="H26" s="28"/>
      <c r="I26" s="248"/>
      <c r="J26" s="29"/>
      <c r="K26" s="28"/>
      <c r="L26" s="114"/>
      <c r="M26" s="117"/>
      <c r="N26" s="6"/>
      <c r="O26" s="114"/>
      <c r="P26" s="285"/>
      <c r="Q26" s="114"/>
      <c r="R26" s="116"/>
      <c r="S26" s="244"/>
      <c r="T26" s="29"/>
      <c r="U26" s="29"/>
      <c r="V26" s="28"/>
      <c r="W26" s="28"/>
      <c r="X26" s="117"/>
      <c r="Y26" s="29"/>
      <c r="Z26" s="114"/>
      <c r="AA26" s="114"/>
      <c r="AB26" s="117"/>
      <c r="AC26" s="6"/>
      <c r="AD26" s="116"/>
      <c r="AE26" s="117"/>
    </row>
    <row r="27" spans="1:31">
      <c r="A27" s="243"/>
      <c r="B27" s="114"/>
      <c r="C27" s="114"/>
      <c r="D27" s="280"/>
      <c r="E27" s="29"/>
      <c r="F27" s="28"/>
      <c r="G27" s="28"/>
      <c r="H27" s="28"/>
      <c r="I27" s="248"/>
      <c r="J27" s="29"/>
      <c r="K27" s="28"/>
      <c r="L27" s="114"/>
      <c r="M27" s="117"/>
      <c r="N27" s="6"/>
      <c r="O27" s="114"/>
      <c r="P27" s="285"/>
      <c r="Q27" s="114"/>
      <c r="R27" s="116"/>
      <c r="S27" s="244"/>
      <c r="T27" s="29"/>
      <c r="U27" s="29"/>
      <c r="V27" s="28"/>
      <c r="W27" s="28"/>
      <c r="X27" s="117"/>
      <c r="Y27" s="29"/>
      <c r="Z27" s="114"/>
      <c r="AA27" s="114"/>
      <c r="AB27" s="117"/>
      <c r="AC27" s="6"/>
      <c r="AD27" s="116"/>
      <c r="AE27" s="117"/>
    </row>
    <row r="28" spans="1:31">
      <c r="A28" s="243">
        <v>2</v>
      </c>
      <c r="B28" s="114" t="s">
        <v>426</v>
      </c>
      <c r="C28" s="114"/>
      <c r="D28" s="280"/>
      <c r="E28" s="29"/>
      <c r="F28" s="114"/>
      <c r="G28" s="114"/>
      <c r="H28" s="114"/>
      <c r="I28" s="248"/>
      <c r="J28" s="117"/>
      <c r="K28" s="114"/>
      <c r="L28" s="114"/>
      <c r="M28" s="117"/>
      <c r="N28" s="6"/>
      <c r="O28" s="114"/>
      <c r="P28" s="285">
        <v>2</v>
      </c>
      <c r="Q28" s="114" t="s">
        <v>261</v>
      </c>
      <c r="R28" s="116"/>
      <c r="S28" s="244"/>
      <c r="T28" s="117"/>
      <c r="U28" s="117"/>
      <c r="V28" s="114"/>
      <c r="W28" s="114"/>
      <c r="X28" s="117"/>
      <c r="Y28" s="117"/>
      <c r="Z28" s="114"/>
      <c r="AA28" s="114"/>
      <c r="AB28" s="117"/>
      <c r="AC28" s="6"/>
      <c r="AD28" s="116"/>
      <c r="AE28" s="6"/>
    </row>
    <row r="29" spans="1:31">
      <c r="A29" s="243"/>
      <c r="B29" s="114"/>
      <c r="C29" s="114"/>
      <c r="D29" s="280"/>
      <c r="E29" s="29"/>
      <c r="F29" s="114"/>
      <c r="G29" s="114"/>
      <c r="H29" s="114"/>
      <c r="I29" s="248"/>
      <c r="J29" s="117"/>
      <c r="K29" s="114"/>
      <c r="L29" s="114"/>
      <c r="M29" s="117"/>
      <c r="N29" s="6"/>
      <c r="O29" s="114"/>
      <c r="P29" s="285"/>
      <c r="Q29" s="114"/>
      <c r="R29" s="116"/>
      <c r="S29" s="244"/>
      <c r="T29" s="117"/>
      <c r="U29" s="117"/>
      <c r="V29" s="114"/>
      <c r="W29" s="114"/>
      <c r="X29" s="117"/>
      <c r="Y29" s="117"/>
      <c r="Z29" s="114"/>
      <c r="AA29" s="114"/>
      <c r="AB29" s="117"/>
      <c r="AC29" s="6"/>
      <c r="AD29" s="116"/>
      <c r="AE29" s="6"/>
    </row>
    <row r="30" spans="1:31">
      <c r="A30" s="243"/>
      <c r="B30" s="114" t="s">
        <v>267</v>
      </c>
      <c r="C30" s="114"/>
      <c r="D30" s="280"/>
      <c r="E30" s="29"/>
      <c r="F30" s="114"/>
      <c r="G30" s="114"/>
      <c r="H30" s="114"/>
      <c r="I30" s="248"/>
      <c r="J30" s="117"/>
      <c r="K30" s="114"/>
      <c r="L30" s="114"/>
      <c r="M30" s="117"/>
      <c r="N30" s="6"/>
      <c r="O30" s="114"/>
      <c r="P30" s="285"/>
      <c r="Q30" s="114" t="s">
        <v>267</v>
      </c>
      <c r="R30" s="116"/>
      <c r="S30" s="244"/>
      <c r="T30" s="117"/>
      <c r="U30" s="117"/>
      <c r="V30" s="114"/>
      <c r="W30" s="114"/>
      <c r="X30" s="117"/>
      <c r="Y30" s="117"/>
      <c r="Z30" s="114"/>
      <c r="AA30" s="114"/>
      <c r="AB30" s="117"/>
      <c r="AC30" s="6"/>
      <c r="AD30" s="116"/>
      <c r="AE30" s="6"/>
    </row>
    <row r="31" spans="1:31">
      <c r="A31" s="117"/>
      <c r="B31" s="114"/>
      <c r="C31" s="114" t="s">
        <v>263</v>
      </c>
      <c r="D31" s="280">
        <f t="shared" si="0"/>
        <v>185</v>
      </c>
      <c r="E31" s="29">
        <f t="shared" si="1"/>
        <v>123</v>
      </c>
      <c r="F31" s="6">
        <v>83</v>
      </c>
      <c r="G31" s="6">
        <v>22</v>
      </c>
      <c r="H31" s="6">
        <v>18</v>
      </c>
      <c r="I31" s="248">
        <f t="shared" si="2"/>
        <v>62</v>
      </c>
      <c r="J31" s="117">
        <v>51</v>
      </c>
      <c r="K31" s="6">
        <v>6</v>
      </c>
      <c r="L31" s="6">
        <v>5</v>
      </c>
      <c r="M31" s="117">
        <f t="shared" si="3"/>
        <v>134</v>
      </c>
      <c r="N31" s="6">
        <f t="shared" si="3"/>
        <v>28</v>
      </c>
      <c r="O31" s="114">
        <f t="shared" si="3"/>
        <v>23</v>
      </c>
      <c r="P31" s="286"/>
      <c r="Q31" s="114"/>
      <c r="R31" s="116" t="s">
        <v>263</v>
      </c>
      <c r="S31" s="244">
        <f t="shared" si="4"/>
        <v>372</v>
      </c>
      <c r="T31" s="117">
        <f>SUM(U31:W31)</f>
        <v>234</v>
      </c>
      <c r="U31" s="117">
        <v>153</v>
      </c>
      <c r="V31" s="6">
        <v>31</v>
      </c>
      <c r="W31" s="6">
        <v>50</v>
      </c>
      <c r="X31" s="117">
        <f>SUM(Y31:AA31)</f>
        <v>138</v>
      </c>
      <c r="Y31" s="117">
        <v>99</v>
      </c>
      <c r="Z31" s="6">
        <v>13</v>
      </c>
      <c r="AA31" s="6">
        <v>26</v>
      </c>
      <c r="AB31" s="117">
        <f t="shared" si="5"/>
        <v>252</v>
      </c>
      <c r="AC31" s="6">
        <f t="shared" si="5"/>
        <v>44</v>
      </c>
      <c r="AD31" s="116">
        <f t="shared" si="5"/>
        <v>76</v>
      </c>
      <c r="AE31" s="6"/>
    </row>
    <row r="32" spans="1:31">
      <c r="A32" s="117"/>
      <c r="B32" s="114"/>
      <c r="C32" s="114" t="s">
        <v>264</v>
      </c>
      <c r="D32" s="280">
        <f t="shared" si="0"/>
        <v>10</v>
      </c>
      <c r="E32" s="29">
        <f t="shared" si="1"/>
        <v>5</v>
      </c>
      <c r="F32" s="6">
        <v>3</v>
      </c>
      <c r="G32" s="6">
        <v>1</v>
      </c>
      <c r="H32" s="6">
        <v>1</v>
      </c>
      <c r="I32" s="248">
        <f t="shared" si="2"/>
        <v>5</v>
      </c>
      <c r="J32" s="117">
        <v>4</v>
      </c>
      <c r="K32" s="6">
        <v>0</v>
      </c>
      <c r="L32" s="6">
        <v>1</v>
      </c>
      <c r="M32" s="117">
        <f t="shared" si="3"/>
        <v>7</v>
      </c>
      <c r="N32" s="6">
        <f t="shared" si="3"/>
        <v>1</v>
      </c>
      <c r="O32" s="114">
        <f t="shared" si="3"/>
        <v>2</v>
      </c>
      <c r="P32" s="286"/>
      <c r="Q32" s="114"/>
      <c r="R32" s="116" t="s">
        <v>264</v>
      </c>
      <c r="S32" s="244">
        <f t="shared" si="4"/>
        <v>19</v>
      </c>
      <c r="T32" s="117">
        <f>SUM(U32:W32)</f>
        <v>12</v>
      </c>
      <c r="U32" s="117">
        <v>9</v>
      </c>
      <c r="V32" s="6">
        <v>2</v>
      </c>
      <c r="W32" s="6">
        <v>1</v>
      </c>
      <c r="X32" s="117">
        <f>SUM(Y32:AA32)</f>
        <v>7</v>
      </c>
      <c r="Y32" s="117">
        <v>6</v>
      </c>
      <c r="Z32" s="6">
        <v>0</v>
      </c>
      <c r="AA32" s="6">
        <v>1</v>
      </c>
      <c r="AB32" s="117">
        <f t="shared" si="5"/>
        <v>15</v>
      </c>
      <c r="AC32" s="6">
        <f t="shared" si="5"/>
        <v>2</v>
      </c>
      <c r="AD32" s="116">
        <f t="shared" si="5"/>
        <v>2</v>
      </c>
      <c r="AE32" s="6"/>
    </row>
    <row r="33" spans="1:32">
      <c r="A33" s="117"/>
      <c r="B33" s="114"/>
      <c r="C33" s="114" t="s">
        <v>265</v>
      </c>
      <c r="D33" s="280">
        <f t="shared" si="0"/>
        <v>229</v>
      </c>
      <c r="E33" s="29">
        <f t="shared" si="1"/>
        <v>148</v>
      </c>
      <c r="F33" s="6">
        <v>103</v>
      </c>
      <c r="G33" s="6">
        <v>25</v>
      </c>
      <c r="H33" s="6">
        <v>20</v>
      </c>
      <c r="I33" s="248">
        <f t="shared" si="2"/>
        <v>81</v>
      </c>
      <c r="J33" s="117">
        <v>66</v>
      </c>
      <c r="K33" s="6">
        <v>8</v>
      </c>
      <c r="L33" s="6">
        <v>7</v>
      </c>
      <c r="M33" s="117">
        <f t="shared" si="3"/>
        <v>169</v>
      </c>
      <c r="N33" s="6">
        <f t="shared" si="3"/>
        <v>33</v>
      </c>
      <c r="O33" s="114">
        <f t="shared" si="3"/>
        <v>27</v>
      </c>
      <c r="P33" s="286"/>
      <c r="Q33" s="114"/>
      <c r="R33" s="116" t="s">
        <v>265</v>
      </c>
      <c r="S33" s="244">
        <f t="shared" si="4"/>
        <v>378</v>
      </c>
      <c r="T33" s="117">
        <f>SUM(U33:W33)</f>
        <v>235</v>
      </c>
      <c r="U33" s="117">
        <v>153</v>
      </c>
      <c r="V33" s="6">
        <v>31</v>
      </c>
      <c r="W33" s="6">
        <v>51</v>
      </c>
      <c r="X33" s="117">
        <f>SUM(Y33:AA33)</f>
        <v>143</v>
      </c>
      <c r="Y33" s="117">
        <v>104</v>
      </c>
      <c r="Z33" s="6">
        <v>13</v>
      </c>
      <c r="AA33" s="6">
        <v>26</v>
      </c>
      <c r="AB33" s="117">
        <f t="shared" si="5"/>
        <v>257</v>
      </c>
      <c r="AC33" s="6">
        <f t="shared" si="5"/>
        <v>44</v>
      </c>
      <c r="AD33" s="116">
        <f t="shared" si="5"/>
        <v>77</v>
      </c>
      <c r="AE33" s="6"/>
    </row>
    <row r="34" spans="1:32">
      <c r="A34" s="117"/>
      <c r="B34" s="114"/>
      <c r="C34" s="114" t="s">
        <v>266</v>
      </c>
      <c r="D34" s="280">
        <f t="shared" si="0"/>
        <v>5</v>
      </c>
      <c r="E34" s="29">
        <f t="shared" si="1"/>
        <v>1</v>
      </c>
      <c r="F34" s="6">
        <v>1</v>
      </c>
      <c r="G34" s="6">
        <v>0</v>
      </c>
      <c r="H34" s="6">
        <v>0</v>
      </c>
      <c r="I34" s="248">
        <f t="shared" si="2"/>
        <v>4</v>
      </c>
      <c r="J34" s="117">
        <v>4</v>
      </c>
      <c r="K34" s="6">
        <v>0</v>
      </c>
      <c r="L34" s="6">
        <v>0</v>
      </c>
      <c r="M34" s="117">
        <f t="shared" si="3"/>
        <v>5</v>
      </c>
      <c r="N34" s="6">
        <f t="shared" si="3"/>
        <v>0</v>
      </c>
      <c r="O34" s="114">
        <f t="shared" si="3"/>
        <v>0</v>
      </c>
      <c r="P34" s="286"/>
      <c r="Q34" s="114"/>
      <c r="R34" s="116" t="s">
        <v>266</v>
      </c>
      <c r="S34" s="244">
        <f t="shared" si="4"/>
        <v>10</v>
      </c>
      <c r="T34" s="117">
        <f>SUM(U34:W34)</f>
        <v>7</v>
      </c>
      <c r="U34" s="117">
        <v>5</v>
      </c>
      <c r="V34" s="6">
        <v>2</v>
      </c>
      <c r="W34" s="6">
        <v>0</v>
      </c>
      <c r="X34" s="117">
        <f>SUM(Y34:AA34)</f>
        <v>3</v>
      </c>
      <c r="Y34" s="117">
        <v>2</v>
      </c>
      <c r="Z34" s="6">
        <v>0</v>
      </c>
      <c r="AA34" s="6">
        <v>1</v>
      </c>
      <c r="AB34" s="117">
        <f t="shared" si="5"/>
        <v>7</v>
      </c>
      <c r="AC34" s="6">
        <f t="shared" si="5"/>
        <v>2</v>
      </c>
      <c r="AD34" s="116">
        <f t="shared" si="5"/>
        <v>1</v>
      </c>
      <c r="AE34" s="6"/>
    </row>
    <row r="35" spans="1:32">
      <c r="A35" s="117"/>
      <c r="B35" s="114"/>
      <c r="C35" s="114"/>
      <c r="D35" s="280"/>
      <c r="E35" s="29"/>
      <c r="F35" s="114"/>
      <c r="G35" s="114"/>
      <c r="H35" s="114"/>
      <c r="I35" s="248"/>
      <c r="J35" s="117"/>
      <c r="K35" s="114"/>
      <c r="L35" s="114"/>
      <c r="M35" s="117"/>
      <c r="N35" s="6"/>
      <c r="O35" s="114"/>
      <c r="P35" s="286"/>
      <c r="Q35" s="114"/>
      <c r="R35" s="116"/>
      <c r="S35" s="244"/>
      <c r="T35" s="117"/>
      <c r="U35" s="117"/>
      <c r="V35" s="114"/>
      <c r="W35" s="114"/>
      <c r="X35" s="117"/>
      <c r="Y35" s="117"/>
      <c r="Z35" s="114"/>
      <c r="AA35" s="114"/>
      <c r="AB35" s="117"/>
      <c r="AC35" s="6"/>
      <c r="AD35" s="116"/>
      <c r="AE35" s="6"/>
    </row>
    <row r="36" spans="1:32">
      <c r="A36" s="117"/>
      <c r="B36" s="114" t="s">
        <v>427</v>
      </c>
      <c r="C36" s="114"/>
      <c r="D36" s="280"/>
      <c r="E36" s="29"/>
      <c r="F36" s="114"/>
      <c r="G36" s="114"/>
      <c r="H36" s="114"/>
      <c r="I36" s="248"/>
      <c r="J36" s="117"/>
      <c r="K36" s="114"/>
      <c r="L36" s="114"/>
      <c r="M36" s="117"/>
      <c r="N36" s="6"/>
      <c r="O36" s="114"/>
      <c r="P36" s="286"/>
      <c r="Q36" s="114" t="s">
        <v>269</v>
      </c>
      <c r="R36" s="116"/>
      <c r="S36" s="244"/>
      <c r="T36" s="117"/>
      <c r="U36" s="117"/>
      <c r="V36" s="114"/>
      <c r="W36" s="114"/>
      <c r="X36" s="117"/>
      <c r="Y36" s="117"/>
      <c r="Z36" s="114"/>
      <c r="AA36" s="114"/>
      <c r="AB36" s="117"/>
      <c r="AC36" s="6"/>
      <c r="AD36" s="116"/>
      <c r="AE36" s="6"/>
    </row>
    <row r="37" spans="1:32">
      <c r="A37" s="117"/>
      <c r="B37" s="114"/>
      <c r="C37" s="114" t="s">
        <v>263</v>
      </c>
      <c r="D37" s="280">
        <f t="shared" si="0"/>
        <v>163</v>
      </c>
      <c r="E37" s="29">
        <f t="shared" si="1"/>
        <v>104</v>
      </c>
      <c r="F37" s="6">
        <v>70</v>
      </c>
      <c r="G37" s="6">
        <v>20</v>
      </c>
      <c r="H37" s="6">
        <v>14</v>
      </c>
      <c r="I37" s="248">
        <f t="shared" si="2"/>
        <v>59</v>
      </c>
      <c r="J37" s="117">
        <v>47</v>
      </c>
      <c r="K37" s="6">
        <v>6</v>
      </c>
      <c r="L37" s="6">
        <v>6</v>
      </c>
      <c r="M37" s="117">
        <f t="shared" si="3"/>
        <v>117</v>
      </c>
      <c r="N37" s="6">
        <f t="shared" si="3"/>
        <v>26</v>
      </c>
      <c r="O37" s="114">
        <f t="shared" si="3"/>
        <v>20</v>
      </c>
      <c r="P37" s="286"/>
      <c r="Q37" s="114"/>
      <c r="R37" s="116" t="s">
        <v>263</v>
      </c>
      <c r="S37" s="244">
        <f t="shared" si="4"/>
        <v>261</v>
      </c>
      <c r="T37" s="117">
        <f>SUM(U37:W37)</f>
        <v>162</v>
      </c>
      <c r="U37" s="117">
        <v>109</v>
      </c>
      <c r="V37" s="6">
        <v>27</v>
      </c>
      <c r="W37" s="6">
        <v>26</v>
      </c>
      <c r="X37" s="117">
        <f>SUM(Y37:AA37)</f>
        <v>99</v>
      </c>
      <c r="Y37" s="117">
        <v>74</v>
      </c>
      <c r="Z37" s="6">
        <v>10</v>
      </c>
      <c r="AA37" s="6">
        <v>15</v>
      </c>
      <c r="AB37" s="117">
        <f t="shared" si="5"/>
        <v>183</v>
      </c>
      <c r="AC37" s="6">
        <f t="shared" si="5"/>
        <v>37</v>
      </c>
      <c r="AD37" s="116">
        <f t="shared" si="5"/>
        <v>41</v>
      </c>
      <c r="AE37" s="6"/>
    </row>
    <row r="38" spans="1:32">
      <c r="A38" s="117"/>
      <c r="B38" s="114"/>
      <c r="C38" s="114" t="s">
        <v>264</v>
      </c>
      <c r="D38" s="280">
        <f t="shared" si="0"/>
        <v>73</v>
      </c>
      <c r="E38" s="29">
        <f t="shared" si="1"/>
        <v>46</v>
      </c>
      <c r="F38" s="6">
        <v>37</v>
      </c>
      <c r="G38" s="6">
        <v>1</v>
      </c>
      <c r="H38" s="6">
        <v>8</v>
      </c>
      <c r="I38" s="248">
        <f t="shared" si="2"/>
        <v>27</v>
      </c>
      <c r="J38" s="117">
        <v>21</v>
      </c>
      <c r="K38" s="6">
        <v>0</v>
      </c>
      <c r="L38" s="6">
        <v>6</v>
      </c>
      <c r="M38" s="117">
        <f t="shared" si="3"/>
        <v>58</v>
      </c>
      <c r="N38" s="6">
        <f t="shared" si="3"/>
        <v>1</v>
      </c>
      <c r="O38" s="114">
        <f t="shared" si="3"/>
        <v>14</v>
      </c>
      <c r="P38" s="286"/>
      <c r="Q38" s="114"/>
      <c r="R38" s="116" t="s">
        <v>264</v>
      </c>
      <c r="S38" s="244">
        <f t="shared" si="4"/>
        <v>132</v>
      </c>
      <c r="T38" s="117">
        <f>SUM(U38:W38)</f>
        <v>81</v>
      </c>
      <c r="U38" s="117">
        <v>51</v>
      </c>
      <c r="V38" s="6">
        <v>6</v>
      </c>
      <c r="W38" s="6">
        <v>24</v>
      </c>
      <c r="X38" s="117">
        <f>SUM(Y38:AA38)</f>
        <v>51</v>
      </c>
      <c r="Y38" s="117">
        <v>35</v>
      </c>
      <c r="Z38" s="6">
        <v>3</v>
      </c>
      <c r="AA38" s="6">
        <v>13</v>
      </c>
      <c r="AB38" s="117">
        <f t="shared" si="5"/>
        <v>86</v>
      </c>
      <c r="AC38" s="6">
        <f t="shared" si="5"/>
        <v>9</v>
      </c>
      <c r="AD38" s="116">
        <f t="shared" si="5"/>
        <v>37</v>
      </c>
      <c r="AE38" s="6"/>
    </row>
    <row r="39" spans="1:32">
      <c r="A39" s="117"/>
      <c r="B39" s="114"/>
      <c r="C39" s="114" t="s">
        <v>265</v>
      </c>
      <c r="D39" s="280">
        <f t="shared" si="0"/>
        <v>236</v>
      </c>
      <c r="E39" s="29">
        <f t="shared" si="1"/>
        <v>148</v>
      </c>
      <c r="F39" s="6">
        <v>108</v>
      </c>
      <c r="G39" s="6">
        <v>22</v>
      </c>
      <c r="H39" s="6">
        <v>18</v>
      </c>
      <c r="I39" s="248">
        <f t="shared" si="2"/>
        <v>88</v>
      </c>
      <c r="J39" s="117">
        <v>71</v>
      </c>
      <c r="K39" s="6">
        <v>8</v>
      </c>
      <c r="L39" s="6">
        <v>9</v>
      </c>
      <c r="M39" s="117">
        <f t="shared" si="3"/>
        <v>179</v>
      </c>
      <c r="N39" s="6">
        <f t="shared" si="3"/>
        <v>30</v>
      </c>
      <c r="O39" s="114">
        <f t="shared" si="3"/>
        <v>27</v>
      </c>
      <c r="P39" s="286"/>
      <c r="Q39" s="114"/>
      <c r="R39" s="116" t="s">
        <v>265</v>
      </c>
      <c r="S39" s="244">
        <f t="shared" si="4"/>
        <v>349</v>
      </c>
      <c r="T39" s="117">
        <f>SUM(U39:W39)</f>
        <v>215</v>
      </c>
      <c r="U39" s="117">
        <v>141</v>
      </c>
      <c r="V39" s="6">
        <v>32</v>
      </c>
      <c r="W39" s="6">
        <v>42</v>
      </c>
      <c r="X39" s="117">
        <f>SUM(Y39:AA39)</f>
        <v>134</v>
      </c>
      <c r="Y39" s="117">
        <v>96</v>
      </c>
      <c r="Z39" s="6">
        <v>12</v>
      </c>
      <c r="AA39" s="6">
        <v>26</v>
      </c>
      <c r="AB39" s="117">
        <f t="shared" si="5"/>
        <v>237</v>
      </c>
      <c r="AC39" s="6">
        <f t="shared" si="5"/>
        <v>44</v>
      </c>
      <c r="AD39" s="116">
        <f t="shared" si="5"/>
        <v>68</v>
      </c>
      <c r="AE39" s="6"/>
    </row>
    <row r="40" spans="1:32">
      <c r="A40" s="117"/>
      <c r="B40" s="114"/>
      <c r="C40" s="114" t="s">
        <v>266</v>
      </c>
      <c r="D40" s="280">
        <f t="shared" si="0"/>
        <v>34</v>
      </c>
      <c r="E40" s="29">
        <f t="shared" si="1"/>
        <v>21</v>
      </c>
      <c r="F40" s="6">
        <v>15</v>
      </c>
      <c r="G40" s="6">
        <v>1</v>
      </c>
      <c r="H40" s="6">
        <v>5</v>
      </c>
      <c r="I40" s="248">
        <f t="shared" si="2"/>
        <v>13</v>
      </c>
      <c r="J40" s="117">
        <v>9</v>
      </c>
      <c r="K40" s="6">
        <v>0</v>
      </c>
      <c r="L40" s="6">
        <v>4</v>
      </c>
      <c r="M40" s="117">
        <f t="shared" si="3"/>
        <v>24</v>
      </c>
      <c r="N40" s="6">
        <f t="shared" si="3"/>
        <v>1</v>
      </c>
      <c r="O40" s="114">
        <f t="shared" si="3"/>
        <v>9</v>
      </c>
      <c r="P40" s="286"/>
      <c r="Q40" s="114"/>
      <c r="R40" s="116" t="s">
        <v>266</v>
      </c>
      <c r="S40" s="244">
        <f t="shared" si="4"/>
        <v>41</v>
      </c>
      <c r="T40" s="117">
        <f>SUM(U40:W40)</f>
        <v>25</v>
      </c>
      <c r="U40" s="117">
        <v>17</v>
      </c>
      <c r="V40" s="6">
        <v>1</v>
      </c>
      <c r="W40" s="6">
        <v>7</v>
      </c>
      <c r="X40" s="117">
        <f>SUM(Y40:AA40)</f>
        <v>16</v>
      </c>
      <c r="Y40" s="117">
        <v>13</v>
      </c>
      <c r="Z40" s="6">
        <v>1</v>
      </c>
      <c r="AA40" s="6">
        <v>2</v>
      </c>
      <c r="AB40" s="117">
        <f t="shared" si="5"/>
        <v>30</v>
      </c>
      <c r="AC40" s="6">
        <f t="shared" si="5"/>
        <v>2</v>
      </c>
      <c r="AD40" s="116">
        <f t="shared" si="5"/>
        <v>9</v>
      </c>
      <c r="AE40" s="6"/>
    </row>
    <row r="41" spans="1:32">
      <c r="A41" s="117"/>
      <c r="B41" s="114"/>
      <c r="C41" s="114"/>
      <c r="D41" s="280"/>
      <c r="E41" s="29"/>
      <c r="F41" s="114"/>
      <c r="G41" s="114"/>
      <c r="H41" s="114"/>
      <c r="I41" s="248"/>
      <c r="J41" s="117"/>
      <c r="K41" s="114"/>
      <c r="L41" s="114"/>
      <c r="M41" s="117"/>
      <c r="N41" s="6"/>
      <c r="O41" s="114"/>
      <c r="P41" s="286"/>
      <c r="Q41" s="114"/>
      <c r="R41" s="116"/>
      <c r="S41" s="244"/>
      <c r="T41" s="117"/>
      <c r="U41" s="117"/>
      <c r="V41" s="114"/>
      <c r="W41" s="114"/>
      <c r="X41" s="117"/>
      <c r="Y41" s="117"/>
      <c r="Z41" s="114"/>
      <c r="AA41" s="114"/>
      <c r="AB41" s="117"/>
      <c r="AC41" s="6"/>
      <c r="AD41" s="116"/>
      <c r="AE41" s="6"/>
    </row>
    <row r="42" spans="1:32">
      <c r="A42" s="117"/>
      <c r="B42" s="114" t="s">
        <v>55</v>
      </c>
      <c r="C42" s="114"/>
      <c r="D42" s="280"/>
      <c r="E42" s="29"/>
      <c r="F42" s="114"/>
      <c r="G42" s="114"/>
      <c r="H42" s="114"/>
      <c r="I42" s="248"/>
      <c r="J42" s="117"/>
      <c r="K42" s="114"/>
      <c r="L42" s="114"/>
      <c r="M42" s="117"/>
      <c r="N42" s="6"/>
      <c r="O42" s="114"/>
      <c r="P42" s="286"/>
      <c r="Q42" s="114" t="s">
        <v>55</v>
      </c>
      <c r="R42" s="116"/>
      <c r="S42" s="244"/>
      <c r="T42" s="117"/>
      <c r="U42" s="117"/>
      <c r="V42" s="114"/>
      <c r="W42" s="114"/>
      <c r="X42" s="117"/>
      <c r="Y42" s="117"/>
      <c r="Z42" s="114"/>
      <c r="AA42" s="114"/>
      <c r="AB42" s="117"/>
      <c r="AC42" s="6"/>
      <c r="AD42" s="116"/>
      <c r="AE42" s="6"/>
    </row>
    <row r="43" spans="1:32">
      <c r="A43" s="117"/>
      <c r="B43" s="114"/>
      <c r="C43" s="114" t="s">
        <v>263</v>
      </c>
      <c r="D43" s="280">
        <f t="shared" si="0"/>
        <v>175</v>
      </c>
      <c r="E43" s="29">
        <f t="shared" si="1"/>
        <v>115</v>
      </c>
      <c r="F43" s="6">
        <v>80</v>
      </c>
      <c r="G43" s="6">
        <v>21</v>
      </c>
      <c r="H43" s="6">
        <v>14</v>
      </c>
      <c r="I43" s="248">
        <f t="shared" si="2"/>
        <v>60</v>
      </c>
      <c r="J43" s="117">
        <v>49</v>
      </c>
      <c r="K43" s="6">
        <v>6</v>
      </c>
      <c r="L43" s="6">
        <v>5</v>
      </c>
      <c r="M43" s="117">
        <f t="shared" si="3"/>
        <v>129</v>
      </c>
      <c r="N43" s="6">
        <f t="shared" si="3"/>
        <v>27</v>
      </c>
      <c r="O43" s="114">
        <f t="shared" si="3"/>
        <v>19</v>
      </c>
      <c r="P43" s="286"/>
      <c r="Q43" s="114"/>
      <c r="R43" s="116" t="s">
        <v>263</v>
      </c>
      <c r="S43" s="244">
        <f t="shared" si="4"/>
        <v>347</v>
      </c>
      <c r="T43" s="117">
        <f>SUM(U43:W43)</f>
        <v>219</v>
      </c>
      <c r="U43" s="117">
        <v>144</v>
      </c>
      <c r="V43" s="6">
        <v>31</v>
      </c>
      <c r="W43" s="6">
        <v>44</v>
      </c>
      <c r="X43" s="117">
        <f>SUM(Y43:AA43)</f>
        <v>128</v>
      </c>
      <c r="Y43" s="117">
        <v>92</v>
      </c>
      <c r="Z43" s="6">
        <v>13</v>
      </c>
      <c r="AA43" s="6">
        <v>23</v>
      </c>
      <c r="AB43" s="117">
        <f t="shared" si="5"/>
        <v>236</v>
      </c>
      <c r="AC43" s="6">
        <f t="shared" si="5"/>
        <v>44</v>
      </c>
      <c r="AD43" s="116">
        <f t="shared" si="5"/>
        <v>67</v>
      </c>
      <c r="AE43" s="6"/>
    </row>
    <row r="44" spans="1:32">
      <c r="A44" s="117"/>
      <c r="B44" s="114"/>
      <c r="C44" s="114" t="s">
        <v>264</v>
      </c>
      <c r="D44" s="280">
        <f t="shared" si="0"/>
        <v>29</v>
      </c>
      <c r="E44" s="29">
        <f t="shared" si="1"/>
        <v>17</v>
      </c>
      <c r="F44" s="6">
        <v>16</v>
      </c>
      <c r="G44" s="6">
        <v>0</v>
      </c>
      <c r="H44" s="6">
        <v>1</v>
      </c>
      <c r="I44" s="248">
        <f t="shared" si="2"/>
        <v>12</v>
      </c>
      <c r="J44" s="117">
        <v>11</v>
      </c>
      <c r="K44" s="6">
        <v>1</v>
      </c>
      <c r="L44" s="6">
        <v>0</v>
      </c>
      <c r="M44" s="117">
        <f t="shared" si="3"/>
        <v>27</v>
      </c>
      <c r="N44" s="6">
        <f t="shared" si="3"/>
        <v>1</v>
      </c>
      <c r="O44" s="114">
        <f t="shared" si="3"/>
        <v>1</v>
      </c>
      <c r="P44" s="286"/>
      <c r="Q44" s="114"/>
      <c r="R44" s="116" t="s">
        <v>264</v>
      </c>
      <c r="S44" s="244">
        <f t="shared" si="4"/>
        <v>39</v>
      </c>
      <c r="T44" s="117">
        <f>SUM(U44:W44)</f>
        <v>23</v>
      </c>
      <c r="U44" s="117">
        <v>14</v>
      </c>
      <c r="V44" s="6">
        <v>2</v>
      </c>
      <c r="W44" s="6">
        <v>7</v>
      </c>
      <c r="X44" s="117">
        <f>SUM(Y44:AA44)</f>
        <v>16</v>
      </c>
      <c r="Y44" s="117">
        <v>13</v>
      </c>
      <c r="Z44" s="6">
        <v>0</v>
      </c>
      <c r="AA44" s="6">
        <v>3</v>
      </c>
      <c r="AB44" s="117">
        <f t="shared" si="5"/>
        <v>27</v>
      </c>
      <c r="AC44" s="6">
        <f t="shared" si="5"/>
        <v>2</v>
      </c>
      <c r="AD44" s="116">
        <f t="shared" si="5"/>
        <v>10</v>
      </c>
      <c r="AE44" s="6"/>
    </row>
    <row r="45" spans="1:32">
      <c r="A45" s="117"/>
      <c r="B45" s="114"/>
      <c r="C45" s="114" t="s">
        <v>265</v>
      </c>
      <c r="D45" s="280">
        <f t="shared" si="0"/>
        <v>237</v>
      </c>
      <c r="E45" s="29">
        <f t="shared" si="1"/>
        <v>147</v>
      </c>
      <c r="F45" s="6">
        <v>109</v>
      </c>
      <c r="G45" s="6">
        <v>22</v>
      </c>
      <c r="H45" s="6">
        <v>16</v>
      </c>
      <c r="I45" s="248">
        <f t="shared" si="2"/>
        <v>90</v>
      </c>
      <c r="J45" s="117">
        <v>75</v>
      </c>
      <c r="K45" s="6">
        <v>8</v>
      </c>
      <c r="L45" s="6">
        <v>7</v>
      </c>
      <c r="M45" s="117">
        <f t="shared" si="3"/>
        <v>184</v>
      </c>
      <c r="N45" s="6">
        <f t="shared" si="3"/>
        <v>30</v>
      </c>
      <c r="O45" s="114">
        <f t="shared" si="3"/>
        <v>23</v>
      </c>
      <c r="P45" s="286"/>
      <c r="Q45" s="114"/>
      <c r="R45" s="116" t="s">
        <v>265</v>
      </c>
      <c r="S45" s="244">
        <f t="shared" si="4"/>
        <v>374</v>
      </c>
      <c r="T45" s="117">
        <f>SUM(U45:W45)</f>
        <v>235</v>
      </c>
      <c r="U45" s="117">
        <v>154</v>
      </c>
      <c r="V45" s="6">
        <v>33</v>
      </c>
      <c r="W45" s="6">
        <v>48</v>
      </c>
      <c r="X45" s="117">
        <f>SUM(Y45:AA45)</f>
        <v>139</v>
      </c>
      <c r="Y45" s="117">
        <v>101</v>
      </c>
      <c r="Z45" s="6">
        <v>13</v>
      </c>
      <c r="AA45" s="6">
        <v>25</v>
      </c>
      <c r="AB45" s="117">
        <f t="shared" si="5"/>
        <v>255</v>
      </c>
      <c r="AC45" s="6">
        <f t="shared" si="5"/>
        <v>46</v>
      </c>
      <c r="AD45" s="116">
        <f t="shared" si="5"/>
        <v>73</v>
      </c>
      <c r="AE45" s="6"/>
    </row>
    <row r="46" spans="1:32">
      <c r="A46" s="117"/>
      <c r="B46" s="114"/>
      <c r="C46" s="114" t="s">
        <v>266</v>
      </c>
      <c r="D46" s="280">
        <f t="shared" si="0"/>
        <v>6</v>
      </c>
      <c r="E46" s="29">
        <f t="shared" si="1"/>
        <v>3</v>
      </c>
      <c r="F46" s="114">
        <v>2</v>
      </c>
      <c r="G46" s="114">
        <v>0</v>
      </c>
      <c r="H46" s="114">
        <v>1</v>
      </c>
      <c r="I46" s="248">
        <f t="shared" si="2"/>
        <v>3</v>
      </c>
      <c r="J46" s="117">
        <v>2</v>
      </c>
      <c r="K46" s="114">
        <v>0</v>
      </c>
      <c r="L46" s="114">
        <v>1</v>
      </c>
      <c r="M46" s="117">
        <f t="shared" si="3"/>
        <v>4</v>
      </c>
      <c r="N46" s="114">
        <f t="shared" si="3"/>
        <v>0</v>
      </c>
      <c r="O46" s="114">
        <f t="shared" si="3"/>
        <v>2</v>
      </c>
      <c r="P46" s="286"/>
      <c r="Q46" s="114"/>
      <c r="R46" s="116" t="s">
        <v>266</v>
      </c>
      <c r="S46" s="244">
        <f t="shared" si="4"/>
        <v>10</v>
      </c>
      <c r="T46" s="117">
        <f>SUM(U46:W46)</f>
        <v>5</v>
      </c>
      <c r="U46" s="117">
        <v>2</v>
      </c>
      <c r="V46" s="6">
        <v>0</v>
      </c>
      <c r="W46" s="6">
        <v>3</v>
      </c>
      <c r="X46" s="117">
        <f>SUM(Y46:AA46)</f>
        <v>5</v>
      </c>
      <c r="Y46" s="117">
        <v>4</v>
      </c>
      <c r="Z46" s="6">
        <v>0</v>
      </c>
      <c r="AA46" s="6">
        <v>1</v>
      </c>
      <c r="AB46" s="117">
        <f t="shared" si="5"/>
        <v>6</v>
      </c>
      <c r="AC46" s="6">
        <f t="shared" si="5"/>
        <v>0</v>
      </c>
      <c r="AD46" s="116">
        <f t="shared" si="5"/>
        <v>4</v>
      </c>
      <c r="AE46" s="6"/>
    </row>
    <row r="47" spans="1:32">
      <c r="A47" s="118"/>
      <c r="B47" s="119"/>
      <c r="C47" s="119"/>
      <c r="D47" s="281"/>
      <c r="E47" s="119"/>
      <c r="F47" s="119"/>
      <c r="G47" s="119"/>
      <c r="H47" s="119"/>
      <c r="I47" s="255"/>
      <c r="J47" s="118"/>
      <c r="K47" s="119"/>
      <c r="L47" s="120"/>
      <c r="M47" s="119"/>
      <c r="N47" s="119"/>
      <c r="O47" s="119"/>
      <c r="P47" s="194"/>
      <c r="Q47" s="119"/>
      <c r="R47" s="119"/>
      <c r="S47" s="118"/>
      <c r="T47" s="118"/>
      <c r="U47" s="118"/>
      <c r="V47" s="119"/>
      <c r="W47" s="119"/>
      <c r="X47" s="118"/>
      <c r="Y47" s="118"/>
      <c r="Z47" s="119"/>
      <c r="AA47" s="119"/>
      <c r="AB47" s="118"/>
      <c r="AC47" s="119"/>
      <c r="AD47" s="120"/>
      <c r="AE47" s="6"/>
    </row>
    <row r="48" spans="1:32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>
      <c r="A51" s="1"/>
      <c r="B51" s="1"/>
      <c r="C51" s="1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28"/>
  <sheetViews>
    <sheetView workbookViewId="0">
      <selection activeCell="S30" sqref="S30"/>
    </sheetView>
  </sheetViews>
  <sheetFormatPr defaultRowHeight="13.2"/>
  <cols>
    <col min="1" max="1" width="4.6640625" style="254" customWidth="1"/>
    <col min="2" max="2" width="8.88671875" style="254"/>
    <col min="3" max="3" width="24.6640625" style="254" customWidth="1"/>
    <col min="4" max="15" width="7.5546875" style="254" customWidth="1"/>
    <col min="16" max="27" width="7.109375" style="254" customWidth="1"/>
    <col min="28" max="16384" width="8.88671875" style="254"/>
  </cols>
  <sheetData>
    <row r="1" spans="1:28" ht="16.2">
      <c r="A1" s="2" t="s">
        <v>270</v>
      </c>
      <c r="B1" s="2"/>
      <c r="C1" s="6"/>
    </row>
    <row r="2" spans="1:28">
      <c r="A2" s="6" t="s">
        <v>271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>
      <c r="B3" s="16"/>
      <c r="C3" s="16"/>
      <c r="D3" s="16" t="s">
        <v>428</v>
      </c>
      <c r="E3" s="16"/>
      <c r="F3" s="16"/>
      <c r="G3" s="16"/>
      <c r="H3" s="16"/>
      <c r="I3" s="16"/>
      <c r="J3" s="16"/>
      <c r="K3" s="16"/>
      <c r="L3" s="263"/>
      <c r="N3" s="6"/>
      <c r="O3" s="6"/>
      <c r="P3" s="16" t="s">
        <v>429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>
      <c r="A4" s="121"/>
      <c r="B4" s="123"/>
      <c r="C4" s="123"/>
      <c r="D4" s="276"/>
      <c r="E4" s="237" t="s">
        <v>24</v>
      </c>
      <c r="F4" s="123"/>
      <c r="G4" s="123"/>
      <c r="H4" s="122"/>
      <c r="I4" s="238" t="s">
        <v>25</v>
      </c>
      <c r="J4" s="123"/>
      <c r="K4" s="123"/>
      <c r="L4" s="123"/>
      <c r="M4" s="121" t="s">
        <v>26</v>
      </c>
      <c r="N4" s="123"/>
      <c r="O4" s="123"/>
      <c r="P4" s="276"/>
      <c r="Q4" s="237" t="s">
        <v>24</v>
      </c>
      <c r="R4" s="123"/>
      <c r="S4" s="123"/>
      <c r="T4" s="122"/>
      <c r="U4" s="238" t="s">
        <v>25</v>
      </c>
      <c r="V4" s="123"/>
      <c r="W4" s="123"/>
      <c r="X4" s="122"/>
      <c r="Y4" s="123" t="s">
        <v>26</v>
      </c>
      <c r="Z4" s="123"/>
      <c r="AA4" s="122"/>
      <c r="AB4" s="6"/>
    </row>
    <row r="5" spans="1:28">
      <c r="A5" s="124"/>
      <c r="B5" s="125"/>
      <c r="C5" s="125"/>
      <c r="D5" s="277"/>
      <c r="E5" s="125"/>
      <c r="F5" s="121" t="s">
        <v>27</v>
      </c>
      <c r="G5" s="123"/>
      <c r="H5" s="122"/>
      <c r="I5" s="124"/>
      <c r="J5" s="121" t="s">
        <v>27</v>
      </c>
      <c r="K5" s="123"/>
      <c r="L5" s="123"/>
      <c r="M5" s="151"/>
      <c r="N5" s="126"/>
      <c r="O5" s="271"/>
      <c r="P5" s="277"/>
      <c r="Q5" s="125"/>
      <c r="R5" s="121" t="s">
        <v>27</v>
      </c>
      <c r="S5" s="123"/>
      <c r="T5" s="122"/>
      <c r="U5" s="124"/>
      <c r="V5" s="121" t="s">
        <v>27</v>
      </c>
      <c r="W5" s="123"/>
      <c r="X5" s="122"/>
      <c r="Y5" s="126"/>
      <c r="Z5" s="126"/>
      <c r="AA5" s="127"/>
      <c r="AB5" s="6"/>
    </row>
    <row r="6" spans="1:28" ht="26.4">
      <c r="A6" s="128"/>
      <c r="B6" s="157"/>
      <c r="C6" s="157"/>
      <c r="D6" s="278" t="s">
        <v>28</v>
      </c>
      <c r="E6" s="130" t="s">
        <v>28</v>
      </c>
      <c r="F6" s="241" t="s">
        <v>29</v>
      </c>
      <c r="G6" s="131" t="s">
        <v>30</v>
      </c>
      <c r="H6" s="132" t="s">
        <v>31</v>
      </c>
      <c r="I6" s="242" t="s">
        <v>28</v>
      </c>
      <c r="J6" s="241" t="s">
        <v>29</v>
      </c>
      <c r="K6" s="131" t="s">
        <v>30</v>
      </c>
      <c r="L6" s="147" t="s">
        <v>31</v>
      </c>
      <c r="M6" s="153" t="s">
        <v>29</v>
      </c>
      <c r="N6" s="133" t="s">
        <v>30</v>
      </c>
      <c r="O6" s="157" t="s">
        <v>31</v>
      </c>
      <c r="P6" s="278" t="s">
        <v>28</v>
      </c>
      <c r="Q6" s="130" t="s">
        <v>28</v>
      </c>
      <c r="R6" s="241" t="s">
        <v>29</v>
      </c>
      <c r="S6" s="131" t="s">
        <v>30</v>
      </c>
      <c r="T6" s="132" t="s">
        <v>31</v>
      </c>
      <c r="U6" s="242" t="s">
        <v>28</v>
      </c>
      <c r="V6" s="241" t="s">
        <v>29</v>
      </c>
      <c r="W6" s="131" t="s">
        <v>30</v>
      </c>
      <c r="X6" s="132" t="s">
        <v>31</v>
      </c>
      <c r="Y6" s="133" t="s">
        <v>29</v>
      </c>
      <c r="Z6" s="133" t="s">
        <v>30</v>
      </c>
      <c r="AA6" s="129" t="s">
        <v>31</v>
      </c>
      <c r="AB6" s="6"/>
    </row>
    <row r="7" spans="1:28">
      <c r="A7" s="117"/>
      <c r="B7" s="114"/>
      <c r="C7" s="114"/>
      <c r="D7" s="279"/>
      <c r="E7" s="114"/>
      <c r="F7" s="113"/>
      <c r="G7" s="114"/>
      <c r="H7" s="114"/>
      <c r="I7" s="113"/>
      <c r="J7" s="113"/>
      <c r="K7" s="114"/>
      <c r="L7" s="114"/>
      <c r="M7" s="113"/>
      <c r="N7" s="148"/>
      <c r="O7" s="114"/>
      <c r="P7" s="279"/>
      <c r="Q7" s="114"/>
      <c r="R7" s="113"/>
      <c r="S7" s="114"/>
      <c r="T7" s="114"/>
      <c r="U7" s="113"/>
      <c r="V7" s="113"/>
      <c r="W7" s="114"/>
      <c r="X7" s="114"/>
      <c r="Y7" s="113"/>
      <c r="Z7" s="148"/>
      <c r="AA7" s="116"/>
      <c r="AB7" s="6"/>
    </row>
    <row r="8" spans="1:28">
      <c r="A8" s="243">
        <v>1</v>
      </c>
      <c r="B8" s="114" t="s">
        <v>272</v>
      </c>
      <c r="C8" s="114"/>
      <c r="D8" s="280"/>
      <c r="E8" s="29"/>
      <c r="F8" s="29"/>
      <c r="G8" s="28"/>
      <c r="H8" s="28"/>
      <c r="I8" s="29"/>
      <c r="J8" s="117"/>
      <c r="K8" s="114"/>
      <c r="L8" s="114"/>
      <c r="M8" s="117"/>
      <c r="N8" s="114"/>
      <c r="O8" s="114"/>
      <c r="P8" s="280"/>
      <c r="Q8" s="29"/>
      <c r="R8" s="29"/>
      <c r="S8" s="28"/>
      <c r="T8" s="28"/>
      <c r="U8" s="29"/>
      <c r="V8" s="117"/>
      <c r="W8" s="114"/>
      <c r="X8" s="114"/>
      <c r="Y8" s="117"/>
      <c r="Z8" s="114"/>
      <c r="AA8" s="116"/>
      <c r="AB8" s="6"/>
    </row>
    <row r="9" spans="1:28">
      <c r="A9" s="243"/>
      <c r="B9" s="114"/>
      <c r="C9" s="114" t="s">
        <v>273</v>
      </c>
      <c r="D9" s="280">
        <v>297</v>
      </c>
      <c r="E9" s="117">
        <v>213</v>
      </c>
      <c r="F9" s="117">
        <v>128</v>
      </c>
      <c r="G9" s="6">
        <v>18</v>
      </c>
      <c r="H9" s="6">
        <v>67</v>
      </c>
      <c r="I9" s="117">
        <v>84</v>
      </c>
      <c r="J9" s="117">
        <v>49</v>
      </c>
      <c r="K9" s="6">
        <v>8</v>
      </c>
      <c r="L9" s="6">
        <v>27</v>
      </c>
      <c r="M9" s="117">
        <v>177</v>
      </c>
      <c r="N9" s="114">
        <v>26</v>
      </c>
      <c r="O9" s="114">
        <v>94</v>
      </c>
      <c r="P9" s="280">
        <v>412</v>
      </c>
      <c r="Q9" s="29">
        <v>206</v>
      </c>
      <c r="R9" s="117">
        <v>120</v>
      </c>
      <c r="S9" s="6">
        <v>20</v>
      </c>
      <c r="T9" s="6">
        <v>66</v>
      </c>
      <c r="U9" s="117">
        <v>206</v>
      </c>
      <c r="V9" s="117">
        <v>51</v>
      </c>
      <c r="W9" s="6">
        <v>5</v>
      </c>
      <c r="X9" s="6">
        <v>30</v>
      </c>
      <c r="Y9" s="117">
        <v>171</v>
      </c>
      <c r="Z9" s="114">
        <v>25</v>
      </c>
      <c r="AA9" s="116">
        <v>96</v>
      </c>
      <c r="AB9" s="6"/>
    </row>
    <row r="10" spans="1:28">
      <c r="A10" s="243"/>
      <c r="B10" s="114"/>
      <c r="C10" s="114" t="s">
        <v>274</v>
      </c>
      <c r="D10" s="280">
        <v>166</v>
      </c>
      <c r="E10" s="117">
        <v>83</v>
      </c>
      <c r="F10" s="117">
        <v>60</v>
      </c>
      <c r="G10" s="6">
        <v>17</v>
      </c>
      <c r="H10" s="6">
        <v>6</v>
      </c>
      <c r="I10" s="117">
        <v>83</v>
      </c>
      <c r="J10" s="117">
        <v>68</v>
      </c>
      <c r="K10" s="6">
        <v>7</v>
      </c>
      <c r="L10" s="6">
        <v>8</v>
      </c>
      <c r="M10" s="117">
        <v>128</v>
      </c>
      <c r="N10" s="114">
        <v>24</v>
      </c>
      <c r="O10" s="114">
        <v>14</v>
      </c>
      <c r="P10" s="280">
        <v>174</v>
      </c>
      <c r="Q10" s="29">
        <v>87</v>
      </c>
      <c r="R10" s="117">
        <v>65</v>
      </c>
      <c r="S10" s="6">
        <v>14</v>
      </c>
      <c r="T10" s="6">
        <v>8</v>
      </c>
      <c r="U10" s="117">
        <v>87</v>
      </c>
      <c r="V10" s="117">
        <v>67</v>
      </c>
      <c r="W10" s="6">
        <v>9</v>
      </c>
      <c r="X10" s="6">
        <v>5</v>
      </c>
      <c r="Y10" s="117">
        <v>132</v>
      </c>
      <c r="Z10" s="114">
        <v>23</v>
      </c>
      <c r="AA10" s="116">
        <v>13</v>
      </c>
      <c r="AB10" s="6"/>
    </row>
    <row r="11" spans="1:28">
      <c r="A11" s="243"/>
      <c r="B11" s="114"/>
      <c r="C11" s="114"/>
      <c r="D11" s="280"/>
      <c r="E11" s="117"/>
      <c r="F11" s="29"/>
      <c r="G11" s="28"/>
      <c r="H11" s="28"/>
      <c r="I11" s="117"/>
      <c r="J11" s="117"/>
      <c r="K11" s="114"/>
      <c r="L11" s="114"/>
      <c r="M11" s="117"/>
      <c r="N11" s="114"/>
      <c r="O11" s="114"/>
      <c r="P11" s="280"/>
      <c r="Q11" s="29"/>
      <c r="R11" s="29"/>
      <c r="S11" s="28"/>
      <c r="T11" s="28"/>
      <c r="U11" s="117"/>
      <c r="V11" s="117"/>
      <c r="W11" s="114"/>
      <c r="X11" s="114"/>
      <c r="Y11" s="117"/>
      <c r="Z11" s="114"/>
      <c r="AA11" s="116"/>
      <c r="AB11" s="6"/>
    </row>
    <row r="12" spans="1:28">
      <c r="A12" s="243">
        <v>2</v>
      </c>
      <c r="B12" s="114" t="s">
        <v>275</v>
      </c>
      <c r="C12" s="114"/>
      <c r="D12" s="280"/>
      <c r="E12" s="117"/>
      <c r="F12" s="29"/>
      <c r="G12" s="28"/>
      <c r="H12" s="28"/>
      <c r="I12" s="117"/>
      <c r="J12" s="117"/>
      <c r="K12" s="114"/>
      <c r="L12" s="114"/>
      <c r="M12" s="117"/>
      <c r="N12" s="114"/>
      <c r="O12" s="114"/>
      <c r="P12" s="280"/>
      <c r="Q12" s="29"/>
      <c r="R12" s="29"/>
      <c r="S12" s="28"/>
      <c r="T12" s="28"/>
      <c r="U12" s="117"/>
      <c r="V12" s="117"/>
      <c r="W12" s="114"/>
      <c r="X12" s="114"/>
      <c r="Y12" s="117"/>
      <c r="Z12" s="114"/>
      <c r="AA12" s="116"/>
      <c r="AB12" s="6"/>
    </row>
    <row r="13" spans="1:28">
      <c r="A13" s="243"/>
      <c r="B13" s="114"/>
      <c r="C13" s="114" t="s">
        <v>276</v>
      </c>
      <c r="D13" s="280">
        <v>84</v>
      </c>
      <c r="E13" s="117">
        <v>53</v>
      </c>
      <c r="F13" s="117">
        <v>42</v>
      </c>
      <c r="G13" s="6">
        <v>4</v>
      </c>
      <c r="H13" s="6">
        <v>7</v>
      </c>
      <c r="I13" s="117">
        <v>31</v>
      </c>
      <c r="J13" s="117">
        <v>24</v>
      </c>
      <c r="K13" s="6">
        <v>4</v>
      </c>
      <c r="L13" s="6">
        <v>3</v>
      </c>
      <c r="M13" s="117">
        <v>66</v>
      </c>
      <c r="N13" s="114">
        <v>8</v>
      </c>
      <c r="O13" s="114">
        <v>10</v>
      </c>
      <c r="P13" s="280">
        <v>128</v>
      </c>
      <c r="Q13" s="29">
        <v>64</v>
      </c>
      <c r="R13" s="117">
        <v>47</v>
      </c>
      <c r="S13" s="6">
        <v>5</v>
      </c>
      <c r="T13" s="6">
        <v>12</v>
      </c>
      <c r="U13" s="117">
        <v>64</v>
      </c>
      <c r="V13" s="117">
        <v>19</v>
      </c>
      <c r="W13" s="6">
        <v>0</v>
      </c>
      <c r="X13" s="6">
        <v>5</v>
      </c>
      <c r="Y13" s="117">
        <v>66</v>
      </c>
      <c r="Z13" s="114">
        <v>5</v>
      </c>
      <c r="AA13" s="116">
        <v>17</v>
      </c>
      <c r="AB13" s="6"/>
    </row>
    <row r="14" spans="1:28">
      <c r="A14" s="243"/>
      <c r="B14" s="114"/>
      <c r="C14" s="114" t="s">
        <v>277</v>
      </c>
      <c r="D14" s="280">
        <v>33</v>
      </c>
      <c r="E14" s="117">
        <v>25</v>
      </c>
      <c r="F14" s="117">
        <v>14</v>
      </c>
      <c r="G14" s="6">
        <v>3</v>
      </c>
      <c r="H14" s="6">
        <v>8</v>
      </c>
      <c r="I14" s="117">
        <v>8</v>
      </c>
      <c r="J14" s="117">
        <v>6</v>
      </c>
      <c r="K14" s="6">
        <v>1</v>
      </c>
      <c r="L14" s="6">
        <v>1</v>
      </c>
      <c r="M14" s="117">
        <v>20</v>
      </c>
      <c r="N14" s="114">
        <v>4</v>
      </c>
      <c r="O14" s="114">
        <v>9</v>
      </c>
      <c r="P14" s="280">
        <v>38</v>
      </c>
      <c r="Q14" s="29">
        <v>19</v>
      </c>
      <c r="R14" s="117">
        <v>10</v>
      </c>
      <c r="S14" s="6">
        <v>2</v>
      </c>
      <c r="T14" s="6">
        <v>7</v>
      </c>
      <c r="U14" s="117">
        <v>19</v>
      </c>
      <c r="V14" s="117">
        <v>8</v>
      </c>
      <c r="W14" s="6">
        <v>2</v>
      </c>
      <c r="X14" s="6">
        <v>2</v>
      </c>
      <c r="Y14" s="117">
        <v>18</v>
      </c>
      <c r="Z14" s="114">
        <v>4</v>
      </c>
      <c r="AA14" s="116">
        <v>9</v>
      </c>
      <c r="AB14" s="6"/>
    </row>
    <row r="15" spans="1:28">
      <c r="A15" s="243"/>
      <c r="B15" s="114"/>
      <c r="C15" s="114" t="s">
        <v>278</v>
      </c>
      <c r="D15" s="280">
        <v>149</v>
      </c>
      <c r="E15" s="117">
        <v>113</v>
      </c>
      <c r="F15" s="117">
        <v>65</v>
      </c>
      <c r="G15" s="6">
        <v>6</v>
      </c>
      <c r="H15" s="6">
        <v>42</v>
      </c>
      <c r="I15" s="117">
        <v>36</v>
      </c>
      <c r="J15" s="117">
        <v>15</v>
      </c>
      <c r="K15" s="6">
        <v>3</v>
      </c>
      <c r="L15" s="6">
        <v>18</v>
      </c>
      <c r="M15" s="117">
        <v>80</v>
      </c>
      <c r="N15" s="114">
        <v>9</v>
      </c>
      <c r="O15" s="114">
        <v>60</v>
      </c>
      <c r="P15" s="280">
        <v>146</v>
      </c>
      <c r="Q15" s="29">
        <v>73</v>
      </c>
      <c r="R15" s="117">
        <v>35</v>
      </c>
      <c r="S15" s="6">
        <v>4</v>
      </c>
      <c r="T15" s="6">
        <v>34</v>
      </c>
      <c r="U15" s="117">
        <v>73</v>
      </c>
      <c r="V15" s="117">
        <v>23</v>
      </c>
      <c r="W15" s="6">
        <v>3</v>
      </c>
      <c r="X15" s="6">
        <v>17</v>
      </c>
      <c r="Y15" s="117">
        <v>58</v>
      </c>
      <c r="Z15" s="114">
        <v>7</v>
      </c>
      <c r="AA15" s="116">
        <v>51</v>
      </c>
      <c r="AB15" s="6"/>
    </row>
    <row r="16" spans="1:28">
      <c r="A16" s="243"/>
      <c r="B16" s="114"/>
      <c r="C16" s="114"/>
      <c r="D16" s="280"/>
      <c r="E16" s="117"/>
      <c r="F16" s="29"/>
      <c r="G16" s="28"/>
      <c r="H16" s="28"/>
      <c r="I16" s="117"/>
      <c r="J16" s="117"/>
      <c r="K16" s="114"/>
      <c r="L16" s="114"/>
      <c r="M16" s="117"/>
      <c r="N16" s="114"/>
      <c r="O16" s="114"/>
      <c r="P16" s="280"/>
      <c r="Q16" s="29"/>
      <c r="R16" s="29"/>
      <c r="S16" s="28"/>
      <c r="T16" s="28"/>
      <c r="U16" s="117"/>
      <c r="V16" s="117"/>
      <c r="W16" s="114"/>
      <c r="X16" s="114"/>
      <c r="Y16" s="117"/>
      <c r="Z16" s="114"/>
      <c r="AA16" s="116"/>
      <c r="AB16" s="6"/>
    </row>
    <row r="17" spans="1:28">
      <c r="A17" s="243">
        <v>3</v>
      </c>
      <c r="B17" s="114" t="s">
        <v>279</v>
      </c>
      <c r="C17" s="114"/>
      <c r="D17" s="280"/>
      <c r="E17" s="117"/>
      <c r="F17" s="29"/>
      <c r="G17" s="28"/>
      <c r="H17" s="28"/>
      <c r="I17" s="117"/>
      <c r="J17" s="117"/>
      <c r="K17" s="114"/>
      <c r="L17" s="114"/>
      <c r="M17" s="117"/>
      <c r="N17" s="114"/>
      <c r="O17" s="114"/>
      <c r="P17" s="280"/>
      <c r="Q17" s="29"/>
      <c r="R17" s="29"/>
      <c r="S17" s="28"/>
      <c r="T17" s="28"/>
      <c r="U17" s="117"/>
      <c r="V17" s="117"/>
      <c r="W17" s="114"/>
      <c r="X17" s="114"/>
      <c r="Y17" s="117"/>
      <c r="Z17" s="114"/>
      <c r="AA17" s="116"/>
      <c r="AB17" s="6"/>
    </row>
    <row r="18" spans="1:28">
      <c r="A18" s="243"/>
      <c r="B18" s="114"/>
      <c r="C18" s="114" t="s">
        <v>280</v>
      </c>
      <c r="D18" s="280">
        <v>61</v>
      </c>
      <c r="E18" s="117">
        <v>42</v>
      </c>
      <c r="F18" s="117">
        <v>42</v>
      </c>
      <c r="G18" s="6">
        <v>0</v>
      </c>
      <c r="H18" s="6">
        <v>0</v>
      </c>
      <c r="I18" s="117">
        <v>19</v>
      </c>
      <c r="J18" s="117">
        <v>17</v>
      </c>
      <c r="K18" s="6">
        <v>1</v>
      </c>
      <c r="L18" s="6">
        <v>1</v>
      </c>
      <c r="M18" s="117">
        <v>59</v>
      </c>
      <c r="N18" s="114">
        <v>1</v>
      </c>
      <c r="O18" s="114">
        <v>1</v>
      </c>
      <c r="P18" s="280">
        <v>94</v>
      </c>
      <c r="Q18" s="29">
        <v>47</v>
      </c>
      <c r="R18" s="117">
        <v>43</v>
      </c>
      <c r="S18" s="6">
        <v>3</v>
      </c>
      <c r="T18" s="6">
        <v>1</v>
      </c>
      <c r="U18" s="117">
        <v>47</v>
      </c>
      <c r="V18" s="117">
        <v>13</v>
      </c>
      <c r="W18" s="6">
        <v>1</v>
      </c>
      <c r="X18" s="6">
        <v>1</v>
      </c>
      <c r="Y18" s="117">
        <v>56</v>
      </c>
      <c r="Z18" s="114">
        <v>4</v>
      </c>
      <c r="AA18" s="116">
        <v>2</v>
      </c>
      <c r="AB18" s="6"/>
    </row>
    <row r="19" spans="1:28">
      <c r="A19" s="243"/>
      <c r="B19" s="114"/>
      <c r="C19" s="114" t="s">
        <v>281</v>
      </c>
      <c r="D19" s="280">
        <v>62</v>
      </c>
      <c r="E19" s="117">
        <v>45</v>
      </c>
      <c r="F19" s="117">
        <v>41</v>
      </c>
      <c r="G19" s="6">
        <v>2</v>
      </c>
      <c r="H19" s="6">
        <v>2</v>
      </c>
      <c r="I19" s="117">
        <v>17</v>
      </c>
      <c r="J19" s="117">
        <v>16</v>
      </c>
      <c r="K19" s="6">
        <v>0</v>
      </c>
      <c r="L19" s="6">
        <v>1</v>
      </c>
      <c r="M19" s="117">
        <v>57</v>
      </c>
      <c r="N19" s="114">
        <v>2</v>
      </c>
      <c r="O19" s="114">
        <v>3</v>
      </c>
      <c r="P19" s="280">
        <v>108</v>
      </c>
      <c r="Q19" s="29">
        <v>54</v>
      </c>
      <c r="R19" s="117">
        <v>50</v>
      </c>
      <c r="S19" s="6">
        <v>4</v>
      </c>
      <c r="T19" s="6">
        <v>0</v>
      </c>
      <c r="U19" s="117">
        <v>54</v>
      </c>
      <c r="V19" s="117">
        <v>25</v>
      </c>
      <c r="W19" s="6">
        <v>0</v>
      </c>
      <c r="X19" s="6">
        <v>1</v>
      </c>
      <c r="Y19" s="117">
        <v>75</v>
      </c>
      <c r="Z19" s="114">
        <v>4</v>
      </c>
      <c r="AA19" s="116">
        <v>1</v>
      </c>
      <c r="AB19" s="6"/>
    </row>
    <row r="20" spans="1:28">
      <c r="A20" s="243"/>
      <c r="B20" s="114"/>
      <c r="C20" s="114" t="s">
        <v>282</v>
      </c>
      <c r="D20" s="280">
        <v>133</v>
      </c>
      <c r="E20" s="117">
        <v>97</v>
      </c>
      <c r="F20" s="117">
        <v>35</v>
      </c>
      <c r="G20" s="6">
        <v>13</v>
      </c>
      <c r="H20" s="6">
        <v>49</v>
      </c>
      <c r="I20" s="117">
        <v>36</v>
      </c>
      <c r="J20" s="117">
        <v>10</v>
      </c>
      <c r="K20" s="6">
        <v>7</v>
      </c>
      <c r="L20" s="6">
        <v>19</v>
      </c>
      <c r="M20" s="117">
        <v>45</v>
      </c>
      <c r="N20" s="114">
        <v>20</v>
      </c>
      <c r="O20" s="114">
        <v>68</v>
      </c>
      <c r="P20" s="280">
        <v>168</v>
      </c>
      <c r="Q20" s="29">
        <v>84</v>
      </c>
      <c r="R20" s="117">
        <v>22</v>
      </c>
      <c r="S20" s="6">
        <v>12</v>
      </c>
      <c r="T20" s="6">
        <v>50</v>
      </c>
      <c r="U20" s="117">
        <v>84</v>
      </c>
      <c r="V20" s="117">
        <v>8</v>
      </c>
      <c r="W20" s="6">
        <v>2</v>
      </c>
      <c r="X20" s="6">
        <v>21</v>
      </c>
      <c r="Y20" s="117">
        <v>30</v>
      </c>
      <c r="Z20" s="114">
        <v>14</v>
      </c>
      <c r="AA20" s="116">
        <v>71</v>
      </c>
      <c r="AB20" s="6"/>
    </row>
    <row r="21" spans="1:28">
      <c r="A21" s="243"/>
      <c r="B21" s="114"/>
      <c r="C21" s="114"/>
      <c r="D21" s="280"/>
      <c r="E21" s="117"/>
      <c r="F21" s="117"/>
      <c r="G21" s="6"/>
      <c r="H21" s="6"/>
      <c r="I21" s="117"/>
      <c r="J21" s="117"/>
      <c r="K21" s="6"/>
      <c r="L21" s="6"/>
      <c r="M21" s="117"/>
      <c r="N21" s="114"/>
      <c r="O21" s="114"/>
      <c r="P21" s="280"/>
      <c r="Q21" s="29"/>
      <c r="R21" s="117"/>
      <c r="S21" s="6"/>
      <c r="T21" s="6"/>
      <c r="U21" s="117"/>
      <c r="V21" s="117"/>
      <c r="W21" s="6"/>
      <c r="X21" s="6"/>
      <c r="Y21" s="117"/>
      <c r="Z21" s="114"/>
      <c r="AA21" s="116"/>
      <c r="AB21" s="6"/>
    </row>
    <row r="22" spans="1:28">
      <c r="A22" s="243">
        <v>4</v>
      </c>
      <c r="B22" s="114" t="s">
        <v>283</v>
      </c>
      <c r="C22" s="114"/>
      <c r="D22" s="280"/>
      <c r="E22" s="117"/>
      <c r="F22" s="29"/>
      <c r="G22" s="28"/>
      <c r="H22" s="28"/>
      <c r="I22" s="117"/>
      <c r="J22" s="117"/>
      <c r="K22" s="114"/>
      <c r="L22" s="114"/>
      <c r="M22" s="117"/>
      <c r="N22" s="114"/>
      <c r="O22" s="114"/>
      <c r="P22" s="280"/>
      <c r="Q22" s="29"/>
      <c r="R22" s="29"/>
      <c r="S22" s="28"/>
      <c r="T22" s="28"/>
      <c r="U22" s="117"/>
      <c r="V22" s="117"/>
      <c r="W22" s="114"/>
      <c r="X22" s="114"/>
      <c r="Y22" s="117"/>
      <c r="Z22" s="114"/>
      <c r="AA22" s="116"/>
      <c r="AB22" s="6"/>
    </row>
    <row r="23" spans="1:28">
      <c r="A23" s="117"/>
      <c r="B23" s="114"/>
      <c r="C23" s="114" t="s">
        <v>284</v>
      </c>
      <c r="D23" s="280">
        <v>90</v>
      </c>
      <c r="E23" s="117">
        <v>67</v>
      </c>
      <c r="F23" s="117">
        <v>58</v>
      </c>
      <c r="G23" s="6">
        <v>3</v>
      </c>
      <c r="H23" s="6">
        <v>6</v>
      </c>
      <c r="I23" s="117">
        <v>23</v>
      </c>
      <c r="J23" s="117">
        <v>17</v>
      </c>
      <c r="K23" s="6">
        <v>0</v>
      </c>
      <c r="L23" s="6">
        <v>6</v>
      </c>
      <c r="M23" s="117">
        <v>75</v>
      </c>
      <c r="N23" s="114">
        <v>3</v>
      </c>
      <c r="O23" s="114">
        <v>12</v>
      </c>
      <c r="P23" s="280">
        <v>116</v>
      </c>
      <c r="Q23" s="29">
        <v>58</v>
      </c>
      <c r="R23" s="117">
        <v>47</v>
      </c>
      <c r="S23" s="6">
        <v>3</v>
      </c>
      <c r="T23" s="6">
        <v>8</v>
      </c>
      <c r="U23" s="117">
        <v>58</v>
      </c>
      <c r="V23" s="117">
        <v>19</v>
      </c>
      <c r="W23" s="6">
        <v>0</v>
      </c>
      <c r="X23" s="6">
        <v>4</v>
      </c>
      <c r="Y23" s="117">
        <v>66</v>
      </c>
      <c r="Z23" s="114">
        <v>3</v>
      </c>
      <c r="AA23" s="116">
        <v>12</v>
      </c>
      <c r="AB23" s="6"/>
    </row>
    <row r="24" spans="1:28">
      <c r="A24" s="117"/>
      <c r="B24" s="114"/>
      <c r="C24" s="114" t="s">
        <v>285</v>
      </c>
      <c r="D24" s="280">
        <v>39</v>
      </c>
      <c r="E24" s="117">
        <v>33</v>
      </c>
      <c r="F24" s="117">
        <v>31</v>
      </c>
      <c r="G24" s="6">
        <v>1</v>
      </c>
      <c r="H24" s="6">
        <v>1</v>
      </c>
      <c r="I24" s="117">
        <v>6</v>
      </c>
      <c r="J24" s="117">
        <v>6</v>
      </c>
      <c r="K24" s="6">
        <v>0</v>
      </c>
      <c r="L24" s="6">
        <v>0</v>
      </c>
      <c r="M24" s="117">
        <v>37</v>
      </c>
      <c r="N24" s="114">
        <v>1</v>
      </c>
      <c r="O24" s="114">
        <v>1</v>
      </c>
      <c r="P24" s="280">
        <v>62</v>
      </c>
      <c r="Q24" s="29">
        <v>31</v>
      </c>
      <c r="R24" s="117">
        <v>29</v>
      </c>
      <c r="S24" s="6">
        <v>1</v>
      </c>
      <c r="T24" s="6">
        <v>1</v>
      </c>
      <c r="U24" s="117">
        <v>31</v>
      </c>
      <c r="V24" s="117">
        <v>8</v>
      </c>
      <c r="W24" s="6">
        <v>0</v>
      </c>
      <c r="X24" s="6">
        <v>0</v>
      </c>
      <c r="Y24" s="117">
        <v>37</v>
      </c>
      <c r="Z24" s="114">
        <v>1</v>
      </c>
      <c r="AA24" s="116">
        <v>1</v>
      </c>
      <c r="AB24" s="6"/>
    </row>
    <row r="25" spans="1:28">
      <c r="A25" s="117"/>
      <c r="B25" s="114"/>
      <c r="C25" s="114" t="s">
        <v>286</v>
      </c>
      <c r="D25" s="280">
        <v>160</v>
      </c>
      <c r="E25" s="117">
        <v>106</v>
      </c>
      <c r="F25" s="117">
        <v>34</v>
      </c>
      <c r="G25" s="6">
        <v>14</v>
      </c>
      <c r="H25" s="6">
        <v>58</v>
      </c>
      <c r="I25" s="117">
        <v>54</v>
      </c>
      <c r="J25" s="117">
        <v>25</v>
      </c>
      <c r="K25" s="6">
        <v>8</v>
      </c>
      <c r="L25" s="6">
        <v>21</v>
      </c>
      <c r="M25" s="117">
        <v>59</v>
      </c>
      <c r="N25" s="114">
        <v>22</v>
      </c>
      <c r="O25" s="114">
        <v>79</v>
      </c>
      <c r="P25" s="280">
        <v>228</v>
      </c>
      <c r="Q25" s="29">
        <v>114</v>
      </c>
      <c r="R25" s="117">
        <v>43</v>
      </c>
      <c r="S25" s="6">
        <v>16</v>
      </c>
      <c r="T25" s="6">
        <v>55</v>
      </c>
      <c r="U25" s="117">
        <v>114</v>
      </c>
      <c r="V25" s="117">
        <v>23</v>
      </c>
      <c r="W25" s="6">
        <v>5</v>
      </c>
      <c r="X25" s="6">
        <v>27</v>
      </c>
      <c r="Y25" s="117">
        <v>66</v>
      </c>
      <c r="Z25" s="114">
        <v>21</v>
      </c>
      <c r="AA25" s="116">
        <v>82</v>
      </c>
      <c r="AB25" s="6"/>
    </row>
    <row r="26" spans="1:28">
      <c r="A26" s="118"/>
      <c r="B26" s="119"/>
      <c r="C26" s="119"/>
      <c r="D26" s="287"/>
      <c r="E26" s="35"/>
      <c r="F26" s="35"/>
      <c r="G26" s="34"/>
      <c r="H26" s="34"/>
      <c r="I26" s="35"/>
      <c r="J26" s="118"/>
      <c r="K26" s="119"/>
      <c r="L26" s="119"/>
      <c r="M26" s="118"/>
      <c r="N26" s="119"/>
      <c r="O26" s="119"/>
      <c r="P26" s="287"/>
      <c r="Q26" s="35"/>
      <c r="R26" s="35"/>
      <c r="S26" s="34"/>
      <c r="T26" s="34"/>
      <c r="U26" s="35"/>
      <c r="V26" s="118"/>
      <c r="W26" s="119"/>
      <c r="X26" s="119"/>
      <c r="Y26" s="118"/>
      <c r="Z26" s="119"/>
      <c r="AA26" s="120"/>
      <c r="AB26" s="6"/>
    </row>
    <row r="27" spans="1:28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0"/>
  <sheetViews>
    <sheetView topLeftCell="E1" workbookViewId="0">
      <selection activeCell="AC11" sqref="AC11"/>
    </sheetView>
  </sheetViews>
  <sheetFormatPr defaultRowHeight="13.2"/>
  <cols>
    <col min="1" max="1" width="4.6640625" style="254" customWidth="1"/>
    <col min="2" max="2" width="8.88671875" style="254"/>
    <col min="3" max="3" width="4.6640625" style="254" customWidth="1"/>
    <col min="4" max="4" width="20.6640625" style="254" customWidth="1"/>
    <col min="5" max="16" width="7.109375" style="254" customWidth="1"/>
    <col min="17" max="28" width="7" style="254" customWidth="1"/>
    <col min="29" max="16384" width="8.88671875" style="254"/>
  </cols>
  <sheetData>
    <row r="1" spans="1:29">
      <c r="A1" s="6" t="s">
        <v>287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>
      <c r="B2" s="16"/>
      <c r="C2" s="16"/>
      <c r="D2" s="16"/>
      <c r="E2" s="16" t="s">
        <v>428</v>
      </c>
      <c r="F2" s="16"/>
      <c r="G2" s="16"/>
      <c r="H2" s="16"/>
      <c r="I2" s="16"/>
      <c r="J2" s="16"/>
      <c r="K2" s="16"/>
      <c r="L2" s="263"/>
      <c r="N2" s="6"/>
      <c r="O2" s="6"/>
      <c r="Q2" s="16" t="s">
        <v>429</v>
      </c>
      <c r="R2" s="6"/>
      <c r="S2" s="6"/>
      <c r="T2" s="6"/>
      <c r="U2" s="6"/>
      <c r="V2" s="6"/>
      <c r="W2" s="6"/>
      <c r="X2" s="6"/>
      <c r="Y2" s="6"/>
      <c r="Z2" s="6"/>
      <c r="AA2" s="6"/>
    </row>
    <row r="3" spans="1:29">
      <c r="A3" s="121"/>
      <c r="B3" s="123"/>
      <c r="C3" s="123"/>
      <c r="D3" s="123"/>
      <c r="E3" s="276"/>
      <c r="F3" s="237" t="s">
        <v>24</v>
      </c>
      <c r="G3" s="123"/>
      <c r="H3" s="123"/>
      <c r="I3" s="122"/>
      <c r="J3" s="238" t="s">
        <v>25</v>
      </c>
      <c r="K3" s="123"/>
      <c r="L3" s="123"/>
      <c r="M3" s="123"/>
      <c r="N3" s="121" t="s">
        <v>26</v>
      </c>
      <c r="O3" s="123"/>
      <c r="P3" s="123"/>
      <c r="Q3" s="276"/>
      <c r="R3" s="237" t="s">
        <v>24</v>
      </c>
      <c r="S3" s="123"/>
      <c r="T3" s="123"/>
      <c r="U3" s="122"/>
      <c r="V3" s="238" t="s">
        <v>25</v>
      </c>
      <c r="W3" s="123"/>
      <c r="X3" s="123"/>
      <c r="Y3" s="123"/>
      <c r="Z3" s="121" t="s">
        <v>26</v>
      </c>
      <c r="AA3" s="123"/>
      <c r="AB3" s="122"/>
      <c r="AC3" s="6"/>
    </row>
    <row r="4" spans="1:29">
      <c r="A4" s="124"/>
      <c r="B4" s="125"/>
      <c r="C4" s="125"/>
      <c r="D4" s="125"/>
      <c r="E4" s="277"/>
      <c r="F4" s="125"/>
      <c r="G4" s="121" t="s">
        <v>27</v>
      </c>
      <c r="H4" s="123"/>
      <c r="I4" s="122"/>
      <c r="J4" s="124"/>
      <c r="K4" s="121" t="s">
        <v>27</v>
      </c>
      <c r="L4" s="123"/>
      <c r="M4" s="123"/>
      <c r="N4" s="151"/>
      <c r="O4" s="126"/>
      <c r="P4" s="271"/>
      <c r="Q4" s="277"/>
      <c r="R4" s="125"/>
      <c r="S4" s="121" t="s">
        <v>27</v>
      </c>
      <c r="T4" s="123"/>
      <c r="U4" s="122"/>
      <c r="V4" s="124"/>
      <c r="W4" s="121" t="s">
        <v>27</v>
      </c>
      <c r="X4" s="123"/>
      <c r="Y4" s="123"/>
      <c r="Z4" s="151"/>
      <c r="AA4" s="126"/>
      <c r="AB4" s="127"/>
      <c r="AC4" s="6"/>
    </row>
    <row r="5" spans="1:29" ht="26.4">
      <c r="A5" s="128"/>
      <c r="B5" s="157"/>
      <c r="C5" s="157"/>
      <c r="D5" s="157"/>
      <c r="E5" s="278" t="s">
        <v>28</v>
      </c>
      <c r="F5" s="130" t="s">
        <v>28</v>
      </c>
      <c r="G5" s="241" t="s">
        <v>29</v>
      </c>
      <c r="H5" s="131" t="s">
        <v>30</v>
      </c>
      <c r="I5" s="132" t="s">
        <v>31</v>
      </c>
      <c r="J5" s="242" t="s">
        <v>28</v>
      </c>
      <c r="K5" s="241" t="s">
        <v>29</v>
      </c>
      <c r="L5" s="131" t="s">
        <v>30</v>
      </c>
      <c r="M5" s="147" t="s">
        <v>31</v>
      </c>
      <c r="N5" s="153" t="s">
        <v>29</v>
      </c>
      <c r="O5" s="133" t="s">
        <v>30</v>
      </c>
      <c r="P5" s="157" t="s">
        <v>31</v>
      </c>
      <c r="Q5" s="278" t="s">
        <v>28</v>
      </c>
      <c r="R5" s="130" t="s">
        <v>28</v>
      </c>
      <c r="S5" s="241" t="s">
        <v>29</v>
      </c>
      <c r="T5" s="131" t="s">
        <v>30</v>
      </c>
      <c r="U5" s="132" t="s">
        <v>31</v>
      </c>
      <c r="V5" s="242" t="s">
        <v>28</v>
      </c>
      <c r="W5" s="241" t="s">
        <v>29</v>
      </c>
      <c r="X5" s="131" t="s">
        <v>30</v>
      </c>
      <c r="Y5" s="147" t="s">
        <v>31</v>
      </c>
      <c r="Z5" s="153" t="s">
        <v>29</v>
      </c>
      <c r="AA5" s="133" t="s">
        <v>30</v>
      </c>
      <c r="AB5" s="129" t="s">
        <v>31</v>
      </c>
      <c r="AC5" s="6"/>
    </row>
    <row r="6" spans="1:29">
      <c r="A6" s="243"/>
      <c r="B6" s="114"/>
      <c r="C6" s="250"/>
      <c r="D6" s="114"/>
      <c r="E6" s="279"/>
      <c r="F6" s="114"/>
      <c r="G6" s="117"/>
      <c r="H6" s="114"/>
      <c r="I6" s="116"/>
      <c r="J6" s="117"/>
      <c r="K6" s="117"/>
      <c r="L6" s="114"/>
      <c r="M6" s="114"/>
      <c r="N6" s="117"/>
      <c r="O6" s="114"/>
      <c r="P6" s="114"/>
      <c r="Q6" s="279"/>
      <c r="R6" s="114"/>
      <c r="S6" s="117"/>
      <c r="T6" s="114"/>
      <c r="U6" s="116"/>
      <c r="V6" s="117"/>
      <c r="W6" s="117"/>
      <c r="X6" s="114"/>
      <c r="Y6" s="114"/>
      <c r="Z6" s="117"/>
      <c r="AA6" s="114"/>
      <c r="AB6" s="116"/>
      <c r="AC6" s="6"/>
    </row>
    <row r="7" spans="1:29">
      <c r="A7" s="243">
        <v>1</v>
      </c>
      <c r="B7" s="114" t="s">
        <v>288</v>
      </c>
      <c r="C7" s="250"/>
      <c r="D7" s="114"/>
      <c r="E7" s="279"/>
      <c r="F7" s="117"/>
      <c r="G7" s="117"/>
      <c r="H7" s="114"/>
      <c r="I7" s="116"/>
      <c r="J7" s="117"/>
      <c r="K7" s="117"/>
      <c r="L7" s="114"/>
      <c r="M7" s="114"/>
      <c r="N7" s="117"/>
      <c r="O7" s="114"/>
      <c r="P7" s="114"/>
      <c r="Q7" s="279"/>
      <c r="R7" s="117"/>
      <c r="S7" s="117"/>
      <c r="T7" s="114"/>
      <c r="U7" s="116"/>
      <c r="V7" s="117"/>
      <c r="W7" s="117"/>
      <c r="X7" s="114"/>
      <c r="Y7" s="114"/>
      <c r="Z7" s="117"/>
      <c r="AA7" s="114"/>
      <c r="AB7" s="116"/>
      <c r="AC7" s="6"/>
    </row>
    <row r="8" spans="1:29">
      <c r="A8" s="243"/>
      <c r="B8" s="114"/>
      <c r="C8" s="250">
        <v>1</v>
      </c>
      <c r="D8" s="114" t="s">
        <v>289</v>
      </c>
      <c r="E8" s="280">
        <f>F8+J8</f>
        <v>56</v>
      </c>
      <c r="F8" s="29">
        <f>SUM(G8:I8)</f>
        <v>34</v>
      </c>
      <c r="G8" s="117">
        <v>20</v>
      </c>
      <c r="H8" s="6">
        <v>7</v>
      </c>
      <c r="I8" s="6">
        <v>7</v>
      </c>
      <c r="J8" s="117">
        <f>SUM(K8:M8)</f>
        <v>22</v>
      </c>
      <c r="K8" s="117">
        <v>16</v>
      </c>
      <c r="L8" s="6">
        <v>2</v>
      </c>
      <c r="M8" s="6">
        <v>4</v>
      </c>
      <c r="N8" s="117">
        <f>G8+K8</f>
        <v>36</v>
      </c>
      <c r="O8" s="6">
        <f>H8+L8</f>
        <v>9</v>
      </c>
      <c r="P8" s="114">
        <f>I8+M8</f>
        <v>11</v>
      </c>
      <c r="Q8" s="280">
        <f>R8+V8</f>
        <v>59</v>
      </c>
      <c r="R8" s="29">
        <f>SUM(S8:U8)</f>
        <v>34</v>
      </c>
      <c r="S8" s="117">
        <v>22</v>
      </c>
      <c r="T8" s="6">
        <v>6</v>
      </c>
      <c r="U8" s="6">
        <v>6</v>
      </c>
      <c r="V8" s="117">
        <f>SUM(W8:Y8)</f>
        <v>25</v>
      </c>
      <c r="W8" s="117">
        <v>17</v>
      </c>
      <c r="X8" s="6">
        <v>3</v>
      </c>
      <c r="Y8" s="6">
        <v>5</v>
      </c>
      <c r="Z8" s="117">
        <f>S8+W8</f>
        <v>39</v>
      </c>
      <c r="AA8" s="6">
        <f>T8+X8</f>
        <v>9</v>
      </c>
      <c r="AB8" s="116">
        <f>U8+Y8</f>
        <v>11</v>
      </c>
      <c r="AC8" s="6"/>
    </row>
    <row r="9" spans="1:29">
      <c r="A9" s="243"/>
      <c r="B9" s="114"/>
      <c r="C9" s="250">
        <v>2</v>
      </c>
      <c r="D9" s="114" t="s">
        <v>290</v>
      </c>
      <c r="E9" s="280">
        <f t="shared" ref="E9:E28" si="0">F9+J9</f>
        <v>174</v>
      </c>
      <c r="F9" s="29">
        <f>SUM(G9:I9)</f>
        <v>127</v>
      </c>
      <c r="G9" s="117">
        <v>68</v>
      </c>
      <c r="H9" s="6">
        <v>6</v>
      </c>
      <c r="I9" s="6">
        <v>53</v>
      </c>
      <c r="J9" s="117">
        <f>SUM(K9:M9)</f>
        <v>47</v>
      </c>
      <c r="K9" s="117">
        <v>21</v>
      </c>
      <c r="L9" s="6">
        <v>5</v>
      </c>
      <c r="M9" s="6">
        <v>21</v>
      </c>
      <c r="N9" s="117">
        <f t="shared" ref="N9:P28" si="1">G9+K9</f>
        <v>89</v>
      </c>
      <c r="O9" s="6">
        <f t="shared" si="1"/>
        <v>11</v>
      </c>
      <c r="P9" s="114">
        <f t="shared" si="1"/>
        <v>74</v>
      </c>
      <c r="Q9" s="280">
        <f t="shared" ref="Q9:Q28" si="2">R9+V9</f>
        <v>180</v>
      </c>
      <c r="R9" s="29">
        <f>SUM(S9:U9)</f>
        <v>127</v>
      </c>
      <c r="S9" s="117">
        <v>59</v>
      </c>
      <c r="T9" s="6">
        <v>11</v>
      </c>
      <c r="U9" s="6">
        <v>57</v>
      </c>
      <c r="V9" s="117">
        <f>SUM(W9:Y9)</f>
        <v>53</v>
      </c>
      <c r="W9" s="117">
        <v>27</v>
      </c>
      <c r="X9" s="6">
        <v>2</v>
      </c>
      <c r="Y9" s="6">
        <v>24</v>
      </c>
      <c r="Z9" s="117">
        <f t="shared" ref="Z9:AB28" si="3">S9+W9</f>
        <v>86</v>
      </c>
      <c r="AA9" s="6">
        <f t="shared" si="3"/>
        <v>13</v>
      </c>
      <c r="AB9" s="116">
        <f t="shared" si="3"/>
        <v>81</v>
      </c>
      <c r="AC9" s="6"/>
    </row>
    <row r="10" spans="1:29">
      <c r="A10" s="243"/>
      <c r="B10" s="114"/>
      <c r="C10" s="250">
        <v>3</v>
      </c>
      <c r="D10" s="114" t="s">
        <v>291</v>
      </c>
      <c r="E10" s="280">
        <f t="shared" si="0"/>
        <v>53</v>
      </c>
      <c r="F10" s="29">
        <f>SUM(G10:I10)</f>
        <v>42</v>
      </c>
      <c r="G10" s="117">
        <v>34</v>
      </c>
      <c r="H10" s="6">
        <v>4</v>
      </c>
      <c r="I10" s="6">
        <v>4</v>
      </c>
      <c r="J10" s="117">
        <f>SUM(K10:M10)</f>
        <v>11</v>
      </c>
      <c r="K10" s="117">
        <v>9</v>
      </c>
      <c r="L10" s="6">
        <v>0</v>
      </c>
      <c r="M10" s="6">
        <v>2</v>
      </c>
      <c r="N10" s="117">
        <f t="shared" si="1"/>
        <v>43</v>
      </c>
      <c r="O10" s="6">
        <f t="shared" si="1"/>
        <v>4</v>
      </c>
      <c r="P10" s="114">
        <f t="shared" si="1"/>
        <v>6</v>
      </c>
      <c r="Q10" s="280">
        <f t="shared" si="2"/>
        <v>47</v>
      </c>
      <c r="R10" s="29">
        <f>SUM(S10:U10)</f>
        <v>39</v>
      </c>
      <c r="S10" s="117">
        <v>34</v>
      </c>
      <c r="T10" s="6">
        <v>3</v>
      </c>
      <c r="U10" s="6">
        <v>2</v>
      </c>
      <c r="V10" s="117">
        <f>SUM(W10:Y10)</f>
        <v>8</v>
      </c>
      <c r="W10" s="29">
        <v>6</v>
      </c>
      <c r="X10" s="28">
        <v>0</v>
      </c>
      <c r="Y10" s="28">
        <v>2</v>
      </c>
      <c r="Z10" s="117">
        <f t="shared" si="3"/>
        <v>40</v>
      </c>
      <c r="AA10" s="6">
        <f t="shared" si="3"/>
        <v>3</v>
      </c>
      <c r="AB10" s="116">
        <f t="shared" si="3"/>
        <v>4</v>
      </c>
      <c r="AC10" s="6"/>
    </row>
    <row r="11" spans="1:29">
      <c r="A11" s="243"/>
      <c r="B11" s="114"/>
      <c r="C11" s="250"/>
      <c r="D11" s="114"/>
      <c r="E11" s="280"/>
      <c r="F11" s="29"/>
      <c r="G11" s="29"/>
      <c r="H11" s="27"/>
      <c r="I11" s="30"/>
      <c r="J11" s="117"/>
      <c r="K11" s="29"/>
      <c r="L11" s="27"/>
      <c r="M11" s="114"/>
      <c r="N11" s="117"/>
      <c r="O11" s="6"/>
      <c r="P11" s="114"/>
      <c r="Q11" s="280"/>
      <c r="R11" s="29"/>
      <c r="S11" s="29"/>
      <c r="T11" s="27"/>
      <c r="U11" s="30"/>
      <c r="V11" s="117"/>
      <c r="W11" s="29"/>
      <c r="X11" s="27"/>
      <c r="Y11" s="114"/>
      <c r="Z11" s="117"/>
      <c r="AA11" s="6"/>
      <c r="AB11" s="116"/>
      <c r="AC11" s="6"/>
    </row>
    <row r="12" spans="1:29">
      <c r="A12" s="243">
        <v>2</v>
      </c>
      <c r="B12" s="114" t="s">
        <v>292</v>
      </c>
      <c r="C12" s="250"/>
      <c r="D12" s="114"/>
      <c r="E12" s="280"/>
      <c r="F12" s="29"/>
      <c r="G12" s="29"/>
      <c r="H12" s="27"/>
      <c r="I12" s="30"/>
      <c r="J12" s="117"/>
      <c r="K12" s="29"/>
      <c r="L12" s="27"/>
      <c r="M12" s="114"/>
      <c r="N12" s="117"/>
      <c r="O12" s="6"/>
      <c r="P12" s="114"/>
      <c r="Q12" s="280"/>
      <c r="R12" s="29"/>
      <c r="S12" s="29"/>
      <c r="T12" s="27"/>
      <c r="U12" s="30"/>
      <c r="V12" s="117"/>
      <c r="W12" s="29"/>
      <c r="X12" s="27"/>
      <c r="Y12" s="114"/>
      <c r="Z12" s="117"/>
      <c r="AA12" s="6"/>
      <c r="AB12" s="116"/>
      <c r="AC12" s="6"/>
    </row>
    <row r="13" spans="1:29">
      <c r="A13" s="243"/>
      <c r="B13" s="114"/>
      <c r="C13" s="250">
        <v>1</v>
      </c>
      <c r="D13" s="114" t="s">
        <v>293</v>
      </c>
      <c r="E13" s="280">
        <f t="shared" si="0"/>
        <v>183</v>
      </c>
      <c r="F13" s="29">
        <f>SUM(G13:I13)</f>
        <v>125</v>
      </c>
      <c r="G13" s="117">
        <v>56</v>
      </c>
      <c r="H13" s="6">
        <v>16</v>
      </c>
      <c r="I13" s="6">
        <v>53</v>
      </c>
      <c r="J13" s="117">
        <f>SUM(K13:M13)</f>
        <v>58</v>
      </c>
      <c r="K13" s="117">
        <v>32</v>
      </c>
      <c r="L13" s="6">
        <v>7</v>
      </c>
      <c r="M13" s="6">
        <v>19</v>
      </c>
      <c r="N13" s="117">
        <f t="shared" si="1"/>
        <v>88</v>
      </c>
      <c r="O13" s="6">
        <f t="shared" si="1"/>
        <v>23</v>
      </c>
      <c r="P13" s="114">
        <f t="shared" si="1"/>
        <v>72</v>
      </c>
      <c r="Q13" s="280">
        <f t="shared" si="2"/>
        <v>192</v>
      </c>
      <c r="R13" s="29">
        <f>SUM(S13:U13)</f>
        <v>130</v>
      </c>
      <c r="S13" s="117">
        <v>58</v>
      </c>
      <c r="T13" s="6">
        <v>18</v>
      </c>
      <c r="U13" s="6">
        <v>54</v>
      </c>
      <c r="V13" s="117">
        <f>SUM(W13:Y13)</f>
        <v>62</v>
      </c>
      <c r="W13" s="117">
        <v>28</v>
      </c>
      <c r="X13" s="6">
        <v>5</v>
      </c>
      <c r="Y13" s="6">
        <v>29</v>
      </c>
      <c r="Z13" s="117">
        <f t="shared" si="3"/>
        <v>86</v>
      </c>
      <c r="AA13" s="6">
        <f t="shared" si="3"/>
        <v>23</v>
      </c>
      <c r="AB13" s="116">
        <f t="shared" si="3"/>
        <v>83</v>
      </c>
      <c r="AC13" s="6"/>
    </row>
    <row r="14" spans="1:29">
      <c r="A14" s="243"/>
      <c r="B14" s="114"/>
      <c r="C14" s="250">
        <v>2</v>
      </c>
      <c r="D14" s="114" t="s">
        <v>294</v>
      </c>
      <c r="E14" s="280">
        <f t="shared" si="0"/>
        <v>43</v>
      </c>
      <c r="F14" s="29">
        <f>SUM(G14:I14)</f>
        <v>32</v>
      </c>
      <c r="G14" s="117">
        <v>24</v>
      </c>
      <c r="H14" s="6">
        <v>1</v>
      </c>
      <c r="I14" s="6">
        <v>7</v>
      </c>
      <c r="J14" s="117">
        <f>SUM(K14:M14)</f>
        <v>11</v>
      </c>
      <c r="K14" s="117">
        <v>6</v>
      </c>
      <c r="L14" s="6">
        <v>0</v>
      </c>
      <c r="M14" s="6">
        <v>5</v>
      </c>
      <c r="N14" s="117">
        <f t="shared" si="1"/>
        <v>30</v>
      </c>
      <c r="O14" s="6">
        <f t="shared" si="1"/>
        <v>1</v>
      </c>
      <c r="P14" s="114">
        <f t="shared" si="1"/>
        <v>12</v>
      </c>
      <c r="Q14" s="280">
        <f t="shared" si="2"/>
        <v>42</v>
      </c>
      <c r="R14" s="29">
        <f>SUM(S14:U14)</f>
        <v>27</v>
      </c>
      <c r="S14" s="117">
        <v>23</v>
      </c>
      <c r="T14" s="6">
        <v>0</v>
      </c>
      <c r="U14" s="6">
        <v>4</v>
      </c>
      <c r="V14" s="117">
        <f>SUM(W14:Y14)</f>
        <v>15</v>
      </c>
      <c r="W14" s="117">
        <v>14</v>
      </c>
      <c r="X14" s="6">
        <v>0</v>
      </c>
      <c r="Y14" s="6">
        <v>1</v>
      </c>
      <c r="Z14" s="117">
        <f t="shared" si="3"/>
        <v>37</v>
      </c>
      <c r="AA14" s="6">
        <f t="shared" si="3"/>
        <v>0</v>
      </c>
      <c r="AB14" s="116">
        <f t="shared" si="3"/>
        <v>5</v>
      </c>
      <c r="AC14" s="6"/>
    </row>
    <row r="15" spans="1:29">
      <c r="A15" s="243"/>
      <c r="B15" s="114"/>
      <c r="C15" s="250">
        <v>3</v>
      </c>
      <c r="D15" s="114" t="s">
        <v>295</v>
      </c>
      <c r="E15" s="280">
        <f t="shared" si="0"/>
        <v>57</v>
      </c>
      <c r="F15" s="29">
        <f>SUM(G15:I15)</f>
        <v>46</v>
      </c>
      <c r="G15" s="117">
        <v>43</v>
      </c>
      <c r="H15" s="6">
        <v>0</v>
      </c>
      <c r="I15" s="6">
        <v>3</v>
      </c>
      <c r="J15" s="117">
        <f>SUM(K15:M15)</f>
        <v>11</v>
      </c>
      <c r="K15" s="117">
        <v>9</v>
      </c>
      <c r="L15" s="6">
        <v>0</v>
      </c>
      <c r="M15" s="6">
        <v>2</v>
      </c>
      <c r="N15" s="117">
        <f t="shared" si="1"/>
        <v>52</v>
      </c>
      <c r="O15" s="6">
        <f t="shared" si="1"/>
        <v>0</v>
      </c>
      <c r="P15" s="114">
        <f t="shared" si="1"/>
        <v>5</v>
      </c>
      <c r="Q15" s="280">
        <f t="shared" si="2"/>
        <v>56</v>
      </c>
      <c r="R15" s="29">
        <f>SUM(S15:U15)</f>
        <v>47</v>
      </c>
      <c r="S15" s="117">
        <v>37</v>
      </c>
      <c r="T15" s="6">
        <v>2</v>
      </c>
      <c r="U15" s="6">
        <v>8</v>
      </c>
      <c r="V15" s="117">
        <f>SUM(W15:Y15)</f>
        <v>9</v>
      </c>
      <c r="W15" s="117">
        <v>9</v>
      </c>
      <c r="X15" s="6">
        <v>0</v>
      </c>
      <c r="Y15" s="6">
        <v>0</v>
      </c>
      <c r="Z15" s="117">
        <f t="shared" si="3"/>
        <v>46</v>
      </c>
      <c r="AA15" s="6">
        <f t="shared" si="3"/>
        <v>2</v>
      </c>
      <c r="AB15" s="116">
        <f t="shared" si="3"/>
        <v>8</v>
      </c>
      <c r="AC15" s="6"/>
    </row>
    <row r="16" spans="1:29">
      <c r="A16" s="243"/>
      <c r="B16" s="114"/>
      <c r="C16" s="250"/>
      <c r="D16" s="114"/>
      <c r="E16" s="280"/>
      <c r="F16" s="29"/>
      <c r="G16" s="29"/>
      <c r="H16" s="27"/>
      <c r="I16" s="30"/>
      <c r="J16" s="117"/>
      <c r="K16" s="29"/>
      <c r="L16" s="27"/>
      <c r="M16" s="114"/>
      <c r="N16" s="117"/>
      <c r="O16" s="6"/>
      <c r="P16" s="114"/>
      <c r="Q16" s="280"/>
      <c r="R16" s="29"/>
      <c r="S16" s="29"/>
      <c r="T16" s="27"/>
      <c r="U16" s="30"/>
      <c r="V16" s="117"/>
      <c r="W16" s="29"/>
      <c r="X16" s="27"/>
      <c r="Y16" s="114"/>
      <c r="Z16" s="117"/>
      <c r="AA16" s="6"/>
      <c r="AB16" s="116"/>
      <c r="AC16" s="6"/>
    </row>
    <row r="17" spans="1:29">
      <c r="A17" s="243">
        <v>3</v>
      </c>
      <c r="B17" s="114" t="s">
        <v>296</v>
      </c>
      <c r="C17" s="250"/>
      <c r="D17" s="114"/>
      <c r="E17" s="280"/>
      <c r="F17" s="29"/>
      <c r="G17" s="29"/>
      <c r="H17" s="27"/>
      <c r="I17" s="30"/>
      <c r="J17" s="117"/>
      <c r="K17" s="29"/>
      <c r="L17" s="27"/>
      <c r="M17" s="114"/>
      <c r="N17" s="117"/>
      <c r="O17" s="6"/>
      <c r="P17" s="114"/>
      <c r="Q17" s="280"/>
      <c r="R17" s="29"/>
      <c r="S17" s="29"/>
      <c r="T17" s="27"/>
      <c r="U17" s="30"/>
      <c r="V17" s="117"/>
      <c r="W17" s="29"/>
      <c r="X17" s="27"/>
      <c r="Y17" s="114"/>
      <c r="Z17" s="117"/>
      <c r="AA17" s="6"/>
      <c r="AB17" s="116"/>
      <c r="AC17" s="6"/>
    </row>
    <row r="18" spans="1:29">
      <c r="A18" s="243"/>
      <c r="B18" s="114"/>
      <c r="C18" s="250">
        <v>1</v>
      </c>
      <c r="D18" s="114" t="s">
        <v>297</v>
      </c>
      <c r="E18" s="280">
        <f t="shared" si="0"/>
        <v>109</v>
      </c>
      <c r="F18" s="29">
        <f>SUM(G18:I18)</f>
        <v>69</v>
      </c>
      <c r="G18" s="117">
        <v>29</v>
      </c>
      <c r="H18" s="6">
        <v>10</v>
      </c>
      <c r="I18" s="6">
        <v>30</v>
      </c>
      <c r="J18" s="117">
        <f>SUM(K18:M18)</f>
        <v>40</v>
      </c>
      <c r="K18" s="117">
        <v>16</v>
      </c>
      <c r="L18" s="6">
        <v>6</v>
      </c>
      <c r="M18" s="6">
        <v>18</v>
      </c>
      <c r="N18" s="117">
        <f t="shared" si="1"/>
        <v>45</v>
      </c>
      <c r="O18" s="6">
        <f t="shared" si="1"/>
        <v>16</v>
      </c>
      <c r="P18" s="114">
        <f t="shared" si="1"/>
        <v>48</v>
      </c>
      <c r="Q18" s="280">
        <f t="shared" si="2"/>
        <v>118</v>
      </c>
      <c r="R18" s="29">
        <f>SUM(S18:U18)</f>
        <v>83</v>
      </c>
      <c r="S18" s="117">
        <v>34</v>
      </c>
      <c r="T18" s="6">
        <v>12</v>
      </c>
      <c r="U18" s="6">
        <v>37</v>
      </c>
      <c r="V18" s="117">
        <f>SUM(W18:Y18)</f>
        <v>35</v>
      </c>
      <c r="W18" s="117">
        <v>11</v>
      </c>
      <c r="X18" s="6">
        <v>4</v>
      </c>
      <c r="Y18" s="6">
        <v>20</v>
      </c>
      <c r="Z18" s="117">
        <f t="shared" si="3"/>
        <v>45</v>
      </c>
      <c r="AA18" s="6">
        <f t="shared" si="3"/>
        <v>16</v>
      </c>
      <c r="AB18" s="116">
        <f t="shared" si="3"/>
        <v>57</v>
      </c>
      <c r="AC18" s="6"/>
    </row>
    <row r="19" spans="1:29">
      <c r="A19" s="243"/>
      <c r="B19" s="114"/>
      <c r="C19" s="250">
        <v>2</v>
      </c>
      <c r="D19" s="114" t="s">
        <v>298</v>
      </c>
      <c r="E19" s="280">
        <f t="shared" si="0"/>
        <v>43</v>
      </c>
      <c r="F19" s="29">
        <f>SUM(G19:I19)</f>
        <v>28</v>
      </c>
      <c r="G19" s="117">
        <v>14</v>
      </c>
      <c r="H19" s="6">
        <v>4</v>
      </c>
      <c r="I19" s="6">
        <v>10</v>
      </c>
      <c r="J19" s="117">
        <f>SUM(K19:M19)</f>
        <v>15</v>
      </c>
      <c r="K19" s="117">
        <v>9</v>
      </c>
      <c r="L19" s="6">
        <v>2</v>
      </c>
      <c r="M19" s="6">
        <v>4</v>
      </c>
      <c r="N19" s="117">
        <f t="shared" si="1"/>
        <v>23</v>
      </c>
      <c r="O19" s="6">
        <f t="shared" si="1"/>
        <v>6</v>
      </c>
      <c r="P19" s="114">
        <f t="shared" si="1"/>
        <v>14</v>
      </c>
      <c r="Q19" s="280">
        <f t="shared" si="2"/>
        <v>41</v>
      </c>
      <c r="R19" s="29">
        <f>SUM(S19:U19)</f>
        <v>26</v>
      </c>
      <c r="S19" s="117">
        <v>16</v>
      </c>
      <c r="T19" s="6">
        <v>1</v>
      </c>
      <c r="U19" s="6">
        <v>9</v>
      </c>
      <c r="V19" s="117">
        <f>SUM(W19:Y19)</f>
        <v>15</v>
      </c>
      <c r="W19" s="29">
        <v>9</v>
      </c>
      <c r="X19" s="28">
        <v>1</v>
      </c>
      <c r="Y19" s="28">
        <v>5</v>
      </c>
      <c r="Z19" s="117">
        <f t="shared" si="3"/>
        <v>25</v>
      </c>
      <c r="AA19" s="6">
        <f t="shared" si="3"/>
        <v>2</v>
      </c>
      <c r="AB19" s="116">
        <f t="shared" si="3"/>
        <v>14</v>
      </c>
      <c r="AC19" s="6"/>
    </row>
    <row r="20" spans="1:29">
      <c r="A20" s="243"/>
      <c r="B20" s="114"/>
      <c r="C20" s="250">
        <v>3</v>
      </c>
      <c r="D20" s="114" t="s">
        <v>299</v>
      </c>
      <c r="E20" s="280">
        <f t="shared" si="0"/>
        <v>91</v>
      </c>
      <c r="F20" s="29">
        <f>SUM(G20:I20)</f>
        <v>70</v>
      </c>
      <c r="G20" s="117">
        <v>52</v>
      </c>
      <c r="H20" s="6">
        <v>4</v>
      </c>
      <c r="I20" s="6">
        <v>14</v>
      </c>
      <c r="J20" s="117">
        <f>SUM(K20:M20)</f>
        <v>21</v>
      </c>
      <c r="K20" s="117">
        <v>19</v>
      </c>
      <c r="L20" s="6">
        <v>0</v>
      </c>
      <c r="M20" s="6">
        <v>2</v>
      </c>
      <c r="N20" s="117">
        <f t="shared" si="1"/>
        <v>71</v>
      </c>
      <c r="O20" s="6">
        <f t="shared" si="1"/>
        <v>4</v>
      </c>
      <c r="P20" s="114">
        <f t="shared" si="1"/>
        <v>16</v>
      </c>
      <c r="Q20" s="280">
        <f t="shared" si="2"/>
        <v>90</v>
      </c>
      <c r="R20" s="29">
        <f>SUM(S20:U20)</f>
        <v>61</v>
      </c>
      <c r="S20" s="117">
        <v>45</v>
      </c>
      <c r="T20" s="6">
        <v>5</v>
      </c>
      <c r="U20" s="6">
        <v>11</v>
      </c>
      <c r="V20" s="117">
        <f>SUM(W20:Y20)</f>
        <v>29</v>
      </c>
      <c r="W20" s="117">
        <v>27</v>
      </c>
      <c r="X20" s="6">
        <v>0</v>
      </c>
      <c r="Y20" s="6">
        <v>2</v>
      </c>
      <c r="Z20" s="117">
        <f t="shared" si="3"/>
        <v>72</v>
      </c>
      <c r="AA20" s="6">
        <f t="shared" si="3"/>
        <v>5</v>
      </c>
      <c r="AB20" s="116">
        <f t="shared" si="3"/>
        <v>13</v>
      </c>
      <c r="AC20" s="6"/>
    </row>
    <row r="21" spans="1:29">
      <c r="A21" s="243"/>
      <c r="B21" s="114"/>
      <c r="C21" s="250">
        <v>4</v>
      </c>
      <c r="D21" s="114" t="s">
        <v>300</v>
      </c>
      <c r="E21" s="280">
        <f t="shared" si="0"/>
        <v>33</v>
      </c>
      <c r="F21" s="29">
        <f>SUM(G21:I21)</f>
        <v>29</v>
      </c>
      <c r="G21" s="117">
        <v>29</v>
      </c>
      <c r="H21" s="6">
        <v>0</v>
      </c>
      <c r="I21" s="6">
        <v>0</v>
      </c>
      <c r="J21" s="117">
        <f>SUM(K21:M21)</f>
        <v>4</v>
      </c>
      <c r="K21" s="29">
        <v>4</v>
      </c>
      <c r="L21" s="27">
        <v>0</v>
      </c>
      <c r="M21" s="114">
        <v>0</v>
      </c>
      <c r="N21" s="117">
        <f t="shared" si="1"/>
        <v>33</v>
      </c>
      <c r="O21" s="6">
        <f t="shared" si="1"/>
        <v>0</v>
      </c>
      <c r="P21" s="114">
        <f t="shared" si="1"/>
        <v>0</v>
      </c>
      <c r="Q21" s="280">
        <f t="shared" si="2"/>
        <v>28</v>
      </c>
      <c r="R21" s="29">
        <f>SUM(S21:U21)</f>
        <v>25</v>
      </c>
      <c r="S21" s="117">
        <v>23</v>
      </c>
      <c r="T21" s="6">
        <v>1</v>
      </c>
      <c r="U21" s="6">
        <v>1</v>
      </c>
      <c r="V21" s="117">
        <f>SUM(W21:Y21)</f>
        <v>3</v>
      </c>
      <c r="W21" s="117">
        <v>3</v>
      </c>
      <c r="X21" s="6">
        <v>0</v>
      </c>
      <c r="Y21" s="6">
        <v>0</v>
      </c>
      <c r="Z21" s="117">
        <f t="shared" si="3"/>
        <v>26</v>
      </c>
      <c r="AA21" s="6">
        <f t="shared" si="3"/>
        <v>1</v>
      </c>
      <c r="AB21" s="116">
        <f t="shared" si="3"/>
        <v>1</v>
      </c>
      <c r="AC21" s="6"/>
    </row>
    <row r="22" spans="1:29">
      <c r="A22" s="243"/>
      <c r="B22" s="114"/>
      <c r="C22" s="250"/>
      <c r="D22" s="114"/>
      <c r="E22" s="280"/>
      <c r="F22" s="29"/>
      <c r="G22" s="29"/>
      <c r="H22" s="27"/>
      <c r="I22" s="30"/>
      <c r="J22" s="117"/>
      <c r="K22" s="29"/>
      <c r="L22" s="27"/>
      <c r="M22" s="114"/>
      <c r="N22" s="117"/>
      <c r="O22" s="6"/>
      <c r="P22" s="114"/>
      <c r="Q22" s="280"/>
      <c r="R22" s="29"/>
      <c r="S22" s="29"/>
      <c r="T22" s="27"/>
      <c r="U22" s="30"/>
      <c r="V22" s="117"/>
      <c r="W22" s="29"/>
      <c r="X22" s="27"/>
      <c r="Y22" s="114"/>
      <c r="Z22" s="117"/>
      <c r="AA22" s="6"/>
      <c r="AB22" s="116"/>
      <c r="AC22" s="6"/>
    </row>
    <row r="23" spans="1:29">
      <c r="A23" s="243">
        <v>4</v>
      </c>
      <c r="B23" s="114" t="s">
        <v>301</v>
      </c>
      <c r="C23" s="250"/>
      <c r="D23" s="114"/>
      <c r="E23" s="280"/>
      <c r="F23" s="29"/>
      <c r="G23" s="29"/>
      <c r="H23" s="27"/>
      <c r="I23" s="30"/>
      <c r="J23" s="117"/>
      <c r="K23" s="29"/>
      <c r="L23" s="27"/>
      <c r="M23" s="114"/>
      <c r="N23" s="117"/>
      <c r="O23" s="6"/>
      <c r="P23" s="114"/>
      <c r="Q23" s="280"/>
      <c r="R23" s="29"/>
      <c r="S23" s="29"/>
      <c r="T23" s="27"/>
      <c r="U23" s="30"/>
      <c r="V23" s="117"/>
      <c r="W23" s="29"/>
      <c r="X23" s="27"/>
      <c r="Y23" s="114"/>
      <c r="Z23" s="117"/>
      <c r="AA23" s="6"/>
      <c r="AB23" s="116"/>
      <c r="AC23" s="6"/>
    </row>
    <row r="24" spans="1:29">
      <c r="A24" s="243"/>
      <c r="B24" s="114"/>
      <c r="C24" s="250">
        <v>1</v>
      </c>
      <c r="D24" s="114" t="s">
        <v>302</v>
      </c>
      <c r="E24" s="280">
        <f t="shared" si="0"/>
        <v>63</v>
      </c>
      <c r="F24" s="29">
        <f>SUM(G24:I24)</f>
        <v>37</v>
      </c>
      <c r="G24" s="117">
        <v>6</v>
      </c>
      <c r="H24" s="6">
        <v>8</v>
      </c>
      <c r="I24" s="6">
        <v>23</v>
      </c>
      <c r="J24" s="117">
        <f>SUM(K24:M24)</f>
        <v>26</v>
      </c>
      <c r="K24" s="117">
        <v>6</v>
      </c>
      <c r="L24" s="6">
        <v>4</v>
      </c>
      <c r="M24" s="6">
        <v>16</v>
      </c>
      <c r="N24" s="117">
        <f t="shared" si="1"/>
        <v>12</v>
      </c>
      <c r="O24" s="6">
        <f t="shared" si="1"/>
        <v>12</v>
      </c>
      <c r="P24" s="114">
        <f t="shared" si="1"/>
        <v>39</v>
      </c>
      <c r="Q24" s="280">
        <f t="shared" si="2"/>
        <v>40</v>
      </c>
      <c r="R24" s="29">
        <f>SUM(S24:U24)</f>
        <v>26</v>
      </c>
      <c r="S24" s="117">
        <v>14</v>
      </c>
      <c r="T24" s="6">
        <v>6</v>
      </c>
      <c r="U24" s="6">
        <v>6</v>
      </c>
      <c r="V24" s="117">
        <f>SUM(W24:Y24)</f>
        <v>14</v>
      </c>
      <c r="W24" s="117">
        <v>10</v>
      </c>
      <c r="X24" s="6">
        <v>1</v>
      </c>
      <c r="Y24" s="6">
        <v>3</v>
      </c>
      <c r="Z24" s="117">
        <f t="shared" si="3"/>
        <v>24</v>
      </c>
      <c r="AA24" s="6">
        <f t="shared" si="3"/>
        <v>7</v>
      </c>
      <c r="AB24" s="116">
        <f t="shared" si="3"/>
        <v>9</v>
      </c>
      <c r="AC24" s="6"/>
    </row>
    <row r="25" spans="1:29">
      <c r="A25" s="243"/>
      <c r="B25" s="114"/>
      <c r="C25" s="250">
        <v>2</v>
      </c>
      <c r="D25" s="114" t="s">
        <v>303</v>
      </c>
      <c r="E25" s="280">
        <f t="shared" si="0"/>
        <v>61</v>
      </c>
      <c r="F25" s="29">
        <f>SUM(G25:I25)</f>
        <v>44</v>
      </c>
      <c r="G25" s="117">
        <v>12</v>
      </c>
      <c r="H25" s="6">
        <v>5</v>
      </c>
      <c r="I25" s="6">
        <v>27</v>
      </c>
      <c r="J25" s="117">
        <f>SUM(K25:M25)</f>
        <v>17</v>
      </c>
      <c r="K25" s="117">
        <v>6</v>
      </c>
      <c r="L25" s="6">
        <v>4</v>
      </c>
      <c r="M25" s="6">
        <v>7</v>
      </c>
      <c r="N25" s="117">
        <f t="shared" si="1"/>
        <v>18</v>
      </c>
      <c r="O25" s="6">
        <f t="shared" si="1"/>
        <v>9</v>
      </c>
      <c r="P25" s="114">
        <f t="shared" si="1"/>
        <v>34</v>
      </c>
      <c r="Q25" s="280">
        <f t="shared" si="2"/>
        <v>111</v>
      </c>
      <c r="R25" s="29">
        <f>SUM(S25:U25)</f>
        <v>74</v>
      </c>
      <c r="S25" s="117">
        <v>32</v>
      </c>
      <c r="T25" s="6">
        <v>8</v>
      </c>
      <c r="U25" s="6">
        <v>34</v>
      </c>
      <c r="V25" s="117">
        <f>SUM(W25:Y25)</f>
        <v>37</v>
      </c>
      <c r="W25" s="117">
        <v>20</v>
      </c>
      <c r="X25" s="6">
        <v>2</v>
      </c>
      <c r="Y25" s="6">
        <v>15</v>
      </c>
      <c r="Z25" s="117">
        <f t="shared" si="3"/>
        <v>52</v>
      </c>
      <c r="AA25" s="6">
        <f t="shared" si="3"/>
        <v>10</v>
      </c>
      <c r="AB25" s="116">
        <f t="shared" si="3"/>
        <v>49</v>
      </c>
      <c r="AC25" s="6"/>
    </row>
    <row r="26" spans="1:29">
      <c r="A26" s="243"/>
      <c r="B26" s="114"/>
      <c r="C26" s="250">
        <v>3</v>
      </c>
      <c r="D26" s="114" t="s">
        <v>304</v>
      </c>
      <c r="E26" s="280">
        <f t="shared" si="0"/>
        <v>35</v>
      </c>
      <c r="F26" s="29">
        <f>SUM(G26:I26)</f>
        <v>29</v>
      </c>
      <c r="G26" s="117">
        <v>15</v>
      </c>
      <c r="H26" s="6">
        <v>3</v>
      </c>
      <c r="I26" s="6">
        <v>11</v>
      </c>
      <c r="J26" s="117">
        <f>SUM(K26:M26)</f>
        <v>6</v>
      </c>
      <c r="K26" s="29">
        <v>3</v>
      </c>
      <c r="L26" s="28">
        <v>0</v>
      </c>
      <c r="M26" s="114">
        <v>3</v>
      </c>
      <c r="N26" s="117">
        <f t="shared" si="1"/>
        <v>18</v>
      </c>
      <c r="O26" s="6">
        <f t="shared" si="1"/>
        <v>3</v>
      </c>
      <c r="P26" s="114">
        <f t="shared" si="1"/>
        <v>14</v>
      </c>
      <c r="Q26" s="280">
        <f t="shared" si="2"/>
        <v>75</v>
      </c>
      <c r="R26" s="29">
        <f>SUM(S26:U26)</f>
        <v>55</v>
      </c>
      <c r="S26" s="117">
        <v>32</v>
      </c>
      <c r="T26" s="6">
        <v>4</v>
      </c>
      <c r="U26" s="6">
        <v>19</v>
      </c>
      <c r="V26" s="117">
        <f>SUM(W26:Y26)</f>
        <v>20</v>
      </c>
      <c r="W26" s="117">
        <v>8</v>
      </c>
      <c r="X26" s="6">
        <v>2</v>
      </c>
      <c r="Y26" s="6">
        <v>10</v>
      </c>
      <c r="Z26" s="117">
        <f t="shared" si="3"/>
        <v>40</v>
      </c>
      <c r="AA26" s="6">
        <f t="shared" si="3"/>
        <v>6</v>
      </c>
      <c r="AB26" s="116">
        <f t="shared" si="3"/>
        <v>29</v>
      </c>
      <c r="AC26" s="6"/>
    </row>
    <row r="27" spans="1:29">
      <c r="A27" s="243"/>
      <c r="B27" s="114"/>
      <c r="C27" s="250">
        <v>4</v>
      </c>
      <c r="D27" s="114" t="s">
        <v>305</v>
      </c>
      <c r="E27" s="280">
        <f t="shared" si="0"/>
        <v>25</v>
      </c>
      <c r="F27" s="29">
        <f>SUM(G27:I27)</f>
        <v>18</v>
      </c>
      <c r="G27" s="117">
        <v>15</v>
      </c>
      <c r="H27" s="6">
        <v>2</v>
      </c>
      <c r="I27" s="6">
        <v>1</v>
      </c>
      <c r="J27" s="117">
        <f>SUM(K27:M27)</f>
        <v>7</v>
      </c>
      <c r="K27" s="29">
        <v>6</v>
      </c>
      <c r="L27" s="28">
        <v>0</v>
      </c>
      <c r="M27" s="114">
        <v>1</v>
      </c>
      <c r="N27" s="117">
        <f t="shared" si="1"/>
        <v>21</v>
      </c>
      <c r="O27" s="6">
        <f t="shared" si="1"/>
        <v>2</v>
      </c>
      <c r="P27" s="114">
        <f t="shared" si="1"/>
        <v>2</v>
      </c>
      <c r="Q27" s="280">
        <f t="shared" si="2"/>
        <v>36</v>
      </c>
      <c r="R27" s="29">
        <f>SUM(S27:U27)</f>
        <v>27</v>
      </c>
      <c r="S27" s="117">
        <v>19</v>
      </c>
      <c r="T27" s="6">
        <v>2</v>
      </c>
      <c r="U27" s="116">
        <v>6</v>
      </c>
      <c r="V27" s="117">
        <f>SUM(W27:Y27)</f>
        <v>9</v>
      </c>
      <c r="W27" s="117">
        <v>7</v>
      </c>
      <c r="X27" s="6">
        <v>0</v>
      </c>
      <c r="Y27" s="114">
        <v>2</v>
      </c>
      <c r="Z27" s="117">
        <f t="shared" si="3"/>
        <v>26</v>
      </c>
      <c r="AA27" s="6">
        <f t="shared" si="3"/>
        <v>2</v>
      </c>
      <c r="AB27" s="116">
        <f t="shared" si="3"/>
        <v>8</v>
      </c>
      <c r="AC27" s="6"/>
    </row>
    <row r="28" spans="1:29">
      <c r="A28" s="243"/>
      <c r="B28" s="114"/>
      <c r="C28" s="250">
        <v>5</v>
      </c>
      <c r="D28" s="114" t="s">
        <v>306</v>
      </c>
      <c r="E28" s="280">
        <f t="shared" si="0"/>
        <v>262</v>
      </c>
      <c r="F28" s="29">
        <f>SUM(G28:I28)</f>
        <v>159</v>
      </c>
      <c r="G28" s="117">
        <v>141</v>
      </c>
      <c r="H28" s="6">
        <v>17</v>
      </c>
      <c r="I28" s="6">
        <v>1</v>
      </c>
      <c r="J28" s="117">
        <f>SUM(K28:M28)</f>
        <v>103</v>
      </c>
      <c r="K28" s="117">
        <v>96</v>
      </c>
      <c r="L28" s="6">
        <v>7</v>
      </c>
      <c r="M28" s="114">
        <v>0</v>
      </c>
      <c r="N28" s="117">
        <f t="shared" si="1"/>
        <v>237</v>
      </c>
      <c r="O28" s="6">
        <f t="shared" si="1"/>
        <v>24</v>
      </c>
      <c r="P28" s="114">
        <f t="shared" si="1"/>
        <v>1</v>
      </c>
      <c r="Q28" s="280">
        <f t="shared" si="2"/>
        <v>27</v>
      </c>
      <c r="R28" s="29">
        <f>SUM(S28:U28)</f>
        <v>21</v>
      </c>
      <c r="S28" s="117">
        <v>21</v>
      </c>
      <c r="T28" s="6">
        <v>0</v>
      </c>
      <c r="U28" s="116">
        <v>0</v>
      </c>
      <c r="V28" s="117">
        <f>SUM(W28:Y28)</f>
        <v>6</v>
      </c>
      <c r="W28" s="117">
        <v>6</v>
      </c>
      <c r="X28" s="28">
        <v>0</v>
      </c>
      <c r="Y28" s="114">
        <v>0</v>
      </c>
      <c r="Z28" s="117">
        <f t="shared" si="3"/>
        <v>27</v>
      </c>
      <c r="AA28" s="6">
        <f t="shared" si="3"/>
        <v>0</v>
      </c>
      <c r="AB28" s="116">
        <f t="shared" si="3"/>
        <v>0</v>
      </c>
      <c r="AC28" s="6"/>
    </row>
    <row r="29" spans="1:29">
      <c r="A29" s="118"/>
      <c r="B29" s="119"/>
      <c r="C29" s="251"/>
      <c r="D29" s="119"/>
      <c r="E29" s="287"/>
      <c r="F29" s="35"/>
      <c r="G29" s="35"/>
      <c r="H29" s="34"/>
      <c r="I29" s="36"/>
      <c r="J29" s="35"/>
      <c r="K29" s="35"/>
      <c r="L29" s="34"/>
      <c r="M29" s="119"/>
      <c r="N29" s="118"/>
      <c r="O29" s="119"/>
      <c r="P29" s="119"/>
      <c r="Q29" s="287"/>
      <c r="R29" s="35"/>
      <c r="S29" s="35"/>
      <c r="T29" s="34"/>
      <c r="U29" s="36"/>
      <c r="V29" s="35"/>
      <c r="W29" s="35"/>
      <c r="X29" s="34"/>
      <c r="Y29" s="119"/>
      <c r="Z29" s="118"/>
      <c r="AA29" s="119"/>
      <c r="AB29" s="120"/>
      <c r="AC29" s="6"/>
    </row>
    <row r="30" spans="1:29">
      <c r="A30" s="6"/>
      <c r="B30" s="6"/>
      <c r="C30" s="6"/>
      <c r="D30" s="6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08"/>
  <sheetViews>
    <sheetView workbookViewId="0">
      <selection activeCell="AG12" sqref="AG12"/>
    </sheetView>
  </sheetViews>
  <sheetFormatPr defaultColWidth="7.5546875" defaultRowHeight="13.2"/>
  <cols>
    <col min="1" max="1" width="2" style="6" customWidth="1"/>
    <col min="2" max="2" width="26.44140625" style="6" customWidth="1"/>
    <col min="3" max="3" width="11.88671875" style="6" bestFit="1" customWidth="1"/>
    <col min="4" max="10" width="7.5546875" style="6"/>
    <col min="11" max="11" width="8.88671875" style="6" customWidth="1"/>
    <col min="12" max="12" width="8.5546875" style="6" customWidth="1"/>
    <col min="13" max="19" width="7.5546875" style="6"/>
    <col min="20" max="20" width="8.5546875" style="6" customWidth="1"/>
    <col min="21" max="21" width="8.77734375" style="6" customWidth="1"/>
    <col min="22" max="22" width="3.109375" style="6" customWidth="1"/>
    <col min="23" max="23" width="27.21875" style="6" customWidth="1"/>
    <col min="24" max="24" width="11.5546875" style="6" customWidth="1"/>
    <col min="25" max="16384" width="7.5546875" style="6"/>
  </cols>
  <sheetData>
    <row r="1" spans="1:29">
      <c r="A1" s="264" t="s">
        <v>307</v>
      </c>
      <c r="B1" s="27"/>
      <c r="C1" s="27"/>
      <c r="D1" s="27"/>
      <c r="E1" s="27"/>
      <c r="F1" s="27"/>
      <c r="G1" s="27"/>
      <c r="H1" s="27"/>
      <c r="I1" s="27"/>
      <c r="J1" s="27"/>
      <c r="K1" s="27"/>
      <c r="M1" s="27"/>
      <c r="N1" s="27"/>
      <c r="O1" s="27"/>
      <c r="P1" s="27"/>
      <c r="Q1" s="27"/>
      <c r="R1" s="27"/>
      <c r="S1" s="27"/>
      <c r="T1" s="27"/>
      <c r="W1" s="27"/>
      <c r="X1" s="27"/>
      <c r="Y1" s="28"/>
      <c r="AA1" s="28"/>
      <c r="AC1" s="27"/>
    </row>
    <row r="2" spans="1:29">
      <c r="A2" s="264"/>
      <c r="B2" s="27"/>
      <c r="C2" s="27"/>
      <c r="D2" s="27" t="s">
        <v>428</v>
      </c>
      <c r="E2" s="27"/>
      <c r="F2" s="27"/>
      <c r="G2" s="27"/>
      <c r="H2" s="27"/>
      <c r="I2" s="27"/>
      <c r="J2" s="27"/>
      <c r="K2" s="27"/>
      <c r="L2" s="27"/>
      <c r="M2" s="27" t="s">
        <v>429</v>
      </c>
      <c r="N2" s="27"/>
      <c r="O2" s="27"/>
      <c r="P2" s="27"/>
      <c r="Q2" s="27"/>
      <c r="R2" s="27"/>
      <c r="S2" s="27"/>
      <c r="T2" s="27"/>
      <c r="U2" s="27"/>
      <c r="V2" s="27"/>
      <c r="X2" s="27"/>
      <c r="Y2" s="27" t="s">
        <v>428</v>
      </c>
      <c r="Z2" s="27"/>
      <c r="AA2" s="28" t="s">
        <v>429</v>
      </c>
      <c r="AB2" s="28"/>
      <c r="AC2" s="27"/>
    </row>
    <row r="3" spans="1:29">
      <c r="A3" s="230"/>
      <c r="B3" s="73"/>
      <c r="C3" s="73"/>
      <c r="D3" s="290"/>
      <c r="E3" s="257" t="s">
        <v>24</v>
      </c>
      <c r="F3" s="73"/>
      <c r="G3" s="73"/>
      <c r="H3" s="231" t="s">
        <v>25</v>
      </c>
      <c r="I3" s="73"/>
      <c r="J3" s="73"/>
      <c r="K3" s="230" t="s">
        <v>26</v>
      </c>
      <c r="L3" s="73"/>
      <c r="M3" s="290"/>
      <c r="N3" s="257" t="s">
        <v>24</v>
      </c>
      <c r="O3" s="73"/>
      <c r="P3" s="73"/>
      <c r="Q3" s="231" t="s">
        <v>25</v>
      </c>
      <c r="R3" s="73"/>
      <c r="S3" s="73"/>
      <c r="T3" s="230" t="s">
        <v>26</v>
      </c>
      <c r="U3" s="73"/>
      <c r="V3" s="232"/>
      <c r="W3" s="230"/>
      <c r="X3" s="73"/>
      <c r="Y3" s="331" t="s">
        <v>308</v>
      </c>
      <c r="Z3" s="337"/>
      <c r="AA3" s="331" t="s">
        <v>308</v>
      </c>
      <c r="AB3" s="332"/>
      <c r="AC3" s="29"/>
    </row>
    <row r="4" spans="1:29">
      <c r="A4" s="232"/>
      <c r="B4" s="77"/>
      <c r="C4" s="77"/>
      <c r="D4" s="291"/>
      <c r="E4" s="77"/>
      <c r="F4" s="230" t="s">
        <v>27</v>
      </c>
      <c r="G4" s="73"/>
      <c r="H4" s="232"/>
      <c r="I4" s="230" t="s">
        <v>27</v>
      </c>
      <c r="J4" s="73"/>
      <c r="K4" s="81"/>
      <c r="L4" s="265"/>
      <c r="M4" s="291"/>
      <c r="N4" s="77"/>
      <c r="O4" s="230" t="s">
        <v>27</v>
      </c>
      <c r="P4" s="73"/>
      <c r="Q4" s="232"/>
      <c r="R4" s="230" t="s">
        <v>27</v>
      </c>
      <c r="S4" s="73"/>
      <c r="T4" s="81"/>
      <c r="U4" s="265"/>
      <c r="V4" s="232"/>
      <c r="W4" s="232"/>
      <c r="X4" s="77"/>
      <c r="Y4" s="333"/>
      <c r="Z4" s="338"/>
      <c r="AA4" s="333"/>
      <c r="AB4" s="334"/>
      <c r="AC4" s="29"/>
    </row>
    <row r="5" spans="1:29" ht="26.4">
      <c r="A5" s="233"/>
      <c r="B5" s="266"/>
      <c r="C5" s="266"/>
      <c r="D5" s="292" t="s">
        <v>28</v>
      </c>
      <c r="E5" s="85" t="s">
        <v>28</v>
      </c>
      <c r="F5" s="234" t="s">
        <v>29</v>
      </c>
      <c r="G5" s="87" t="s">
        <v>30</v>
      </c>
      <c r="H5" s="235" t="s">
        <v>28</v>
      </c>
      <c r="I5" s="234" t="s">
        <v>29</v>
      </c>
      <c r="J5" s="88" t="s">
        <v>30</v>
      </c>
      <c r="K5" s="92" t="s">
        <v>29</v>
      </c>
      <c r="L5" s="266" t="s">
        <v>30</v>
      </c>
      <c r="M5" s="292" t="s">
        <v>28</v>
      </c>
      <c r="N5" s="85" t="s">
        <v>28</v>
      </c>
      <c r="O5" s="234" t="s">
        <v>29</v>
      </c>
      <c r="P5" s="87" t="s">
        <v>30</v>
      </c>
      <c r="Q5" s="235" t="s">
        <v>28</v>
      </c>
      <c r="R5" s="234" t="s">
        <v>29</v>
      </c>
      <c r="S5" s="88" t="s">
        <v>30</v>
      </c>
      <c r="T5" s="92" t="s">
        <v>29</v>
      </c>
      <c r="U5" s="266" t="s">
        <v>30</v>
      </c>
      <c r="V5" s="295"/>
      <c r="W5" s="233"/>
      <c r="X5" s="266"/>
      <c r="Y5" s="296" t="s">
        <v>24</v>
      </c>
      <c r="Z5" s="267" t="s">
        <v>25</v>
      </c>
      <c r="AA5" s="296" t="s">
        <v>24</v>
      </c>
      <c r="AB5" s="268" t="s">
        <v>25</v>
      </c>
      <c r="AC5" s="29"/>
    </row>
    <row r="6" spans="1:29">
      <c r="A6" s="29"/>
      <c r="B6" s="28"/>
      <c r="C6" s="28"/>
      <c r="D6" s="280"/>
      <c r="E6" s="28"/>
      <c r="F6" s="29"/>
      <c r="G6" s="28"/>
      <c r="H6" s="29"/>
      <c r="I6" s="29"/>
      <c r="J6" s="28"/>
      <c r="K6" s="236"/>
      <c r="L6" s="28"/>
      <c r="M6" s="280"/>
      <c r="N6" s="28"/>
      <c r="O6" s="236"/>
      <c r="P6" s="28"/>
      <c r="Q6" s="269"/>
      <c r="R6" s="236"/>
      <c r="S6" s="28"/>
      <c r="T6" s="236"/>
      <c r="U6" s="28"/>
      <c r="V6" s="29"/>
      <c r="W6" s="29"/>
      <c r="X6" s="28"/>
      <c r="Y6" s="293"/>
      <c r="Z6" s="236"/>
      <c r="AA6" s="293"/>
      <c r="AB6" s="269"/>
      <c r="AC6" s="29"/>
    </row>
    <row r="7" spans="1:29">
      <c r="A7" s="72"/>
      <c r="B7" s="28" t="s">
        <v>309</v>
      </c>
      <c r="C7" s="28"/>
      <c r="D7" s="280"/>
      <c r="E7" s="29"/>
      <c r="F7" s="29"/>
      <c r="G7" s="28"/>
      <c r="H7" s="29"/>
      <c r="I7" s="29"/>
      <c r="J7" s="28"/>
      <c r="K7" s="29"/>
      <c r="L7" s="28"/>
      <c r="M7" s="280"/>
      <c r="N7" s="29"/>
      <c r="O7" s="29"/>
      <c r="P7" s="28"/>
      <c r="Q7" s="244"/>
      <c r="R7" s="29"/>
      <c r="S7" s="28"/>
      <c r="T7" s="29"/>
      <c r="U7" s="28"/>
      <c r="V7" s="29"/>
      <c r="W7" s="29" t="s">
        <v>309</v>
      </c>
      <c r="X7" s="28"/>
      <c r="Y7" s="293"/>
      <c r="Z7" s="29"/>
      <c r="AA7" s="293"/>
      <c r="AB7" s="244"/>
      <c r="AC7" s="29"/>
    </row>
    <row r="8" spans="1:29">
      <c r="A8" s="29"/>
      <c r="B8" s="28"/>
      <c r="C8" s="28"/>
      <c r="D8" s="280"/>
      <c r="E8" s="29"/>
      <c r="F8" s="29"/>
      <c r="G8" s="28"/>
      <c r="H8" s="29"/>
      <c r="I8" s="29"/>
      <c r="J8" s="28"/>
      <c r="K8" s="29"/>
      <c r="L8" s="28"/>
      <c r="M8" s="280"/>
      <c r="N8" s="29"/>
      <c r="O8" s="29"/>
      <c r="P8" s="28"/>
      <c r="Q8" s="244"/>
      <c r="R8" s="29"/>
      <c r="S8" s="28"/>
      <c r="T8" s="29"/>
      <c r="U8" s="28"/>
      <c r="V8" s="29"/>
      <c r="W8" s="29"/>
      <c r="X8" s="28"/>
      <c r="Y8" s="293"/>
      <c r="Z8" s="29"/>
      <c r="AA8" s="293"/>
      <c r="AB8" s="244"/>
      <c r="AC8" s="29"/>
    </row>
    <row r="9" spans="1:29" ht="13.2" customHeight="1">
      <c r="A9" s="29"/>
      <c r="B9" s="335" t="s">
        <v>310</v>
      </c>
      <c r="C9" s="28" t="s">
        <v>311</v>
      </c>
      <c r="D9" s="280">
        <f>E9+H9</f>
        <v>149</v>
      </c>
      <c r="E9" s="29">
        <f>SUM(F9:G9)</f>
        <v>97</v>
      </c>
      <c r="F9" s="29">
        <v>94</v>
      </c>
      <c r="G9" s="27">
        <v>3</v>
      </c>
      <c r="H9" s="29">
        <f>SUM(I9:J9)</f>
        <v>52</v>
      </c>
      <c r="I9" s="29">
        <v>52</v>
      </c>
      <c r="J9" s="27">
        <v>0</v>
      </c>
      <c r="K9" s="29">
        <f>F9+I9</f>
        <v>146</v>
      </c>
      <c r="L9" s="27">
        <f>G9+J9</f>
        <v>3</v>
      </c>
      <c r="M9" s="280">
        <f>N9+Q9</f>
        <v>163</v>
      </c>
      <c r="N9" s="29">
        <f>SUM(O9:P9)</f>
        <v>100</v>
      </c>
      <c r="O9" s="117">
        <v>100</v>
      </c>
      <c r="P9" s="6">
        <v>0</v>
      </c>
      <c r="Q9" s="244">
        <v>63</v>
      </c>
      <c r="R9" s="117">
        <v>60</v>
      </c>
      <c r="S9" s="6">
        <v>3</v>
      </c>
      <c r="T9" s="29">
        <f>O9+R9</f>
        <v>160</v>
      </c>
      <c r="U9" s="27">
        <f>P9+S9</f>
        <v>3</v>
      </c>
      <c r="V9" s="29"/>
      <c r="W9" s="336" t="s">
        <v>310</v>
      </c>
      <c r="X9" s="28" t="s">
        <v>311</v>
      </c>
      <c r="Y9" s="286">
        <v>11</v>
      </c>
      <c r="Z9" s="117">
        <v>4</v>
      </c>
      <c r="AA9" s="293">
        <v>12</v>
      </c>
      <c r="AB9" s="244">
        <v>9</v>
      </c>
      <c r="AC9" s="29"/>
    </row>
    <row r="10" spans="1:29">
      <c r="A10" s="29"/>
      <c r="B10" s="335"/>
      <c r="C10" s="28" t="s">
        <v>312</v>
      </c>
      <c r="D10" s="280">
        <f t="shared" ref="D10:D43" si="0">E10+H10</f>
        <v>128</v>
      </c>
      <c r="E10" s="29">
        <f>SUM(F10:G10)</f>
        <v>77</v>
      </c>
      <c r="F10" s="29">
        <v>54</v>
      </c>
      <c r="G10" s="27">
        <v>23</v>
      </c>
      <c r="H10" s="29">
        <f>SUM(I10:J10)</f>
        <v>51</v>
      </c>
      <c r="I10" s="29">
        <v>39</v>
      </c>
      <c r="J10" s="27">
        <v>12</v>
      </c>
      <c r="K10" s="29">
        <f t="shared" ref="K10:L43" si="1">F10+I10</f>
        <v>93</v>
      </c>
      <c r="L10" s="27">
        <f t="shared" si="1"/>
        <v>35</v>
      </c>
      <c r="M10" s="280">
        <f t="shared" ref="M10:M43" si="2">N10+Q10</f>
        <v>110</v>
      </c>
      <c r="N10" s="29">
        <f>SUM(O10:P10)</f>
        <v>73</v>
      </c>
      <c r="O10" s="117">
        <v>50</v>
      </c>
      <c r="P10" s="6">
        <v>23</v>
      </c>
      <c r="Q10" s="244">
        <v>37</v>
      </c>
      <c r="R10" s="117">
        <v>31</v>
      </c>
      <c r="S10" s="6">
        <v>6</v>
      </c>
      <c r="T10" s="29">
        <f t="shared" ref="T10:U43" si="3">O10+R10</f>
        <v>81</v>
      </c>
      <c r="U10" s="27">
        <f t="shared" si="3"/>
        <v>29</v>
      </c>
      <c r="V10" s="29"/>
      <c r="W10" s="336"/>
      <c r="X10" s="28" t="s">
        <v>312</v>
      </c>
      <c r="Y10" s="286">
        <v>58</v>
      </c>
      <c r="Z10" s="117">
        <v>23</v>
      </c>
      <c r="AA10" s="293">
        <v>42</v>
      </c>
      <c r="AB10" s="244">
        <v>14</v>
      </c>
      <c r="AC10" s="29"/>
    </row>
    <row r="11" spans="1:29">
      <c r="A11" s="29"/>
      <c r="B11" s="28"/>
      <c r="C11" s="28" t="s">
        <v>313</v>
      </c>
      <c r="D11" s="280">
        <f t="shared" si="0"/>
        <v>15</v>
      </c>
      <c r="E11" s="29">
        <f>SUM(F11:G11)</f>
        <v>8</v>
      </c>
      <c r="F11" s="29">
        <v>7</v>
      </c>
      <c r="G11" s="27">
        <v>1</v>
      </c>
      <c r="H11" s="29">
        <f>SUM(I11:J11)</f>
        <v>7</v>
      </c>
      <c r="I11" s="29">
        <v>5</v>
      </c>
      <c r="J11" s="27">
        <v>2</v>
      </c>
      <c r="K11" s="29">
        <f t="shared" si="1"/>
        <v>12</v>
      </c>
      <c r="L11" s="27">
        <f t="shared" si="1"/>
        <v>3</v>
      </c>
      <c r="M11" s="280">
        <f t="shared" si="2"/>
        <v>15</v>
      </c>
      <c r="N11" s="29">
        <f>SUM(O11:P11)</f>
        <v>10</v>
      </c>
      <c r="O11" s="117">
        <v>7</v>
      </c>
      <c r="P11" s="6">
        <v>3</v>
      </c>
      <c r="Q11" s="244">
        <v>5</v>
      </c>
      <c r="R11" s="117">
        <v>4</v>
      </c>
      <c r="S11" s="6">
        <v>1</v>
      </c>
      <c r="T11" s="29">
        <f t="shared" si="3"/>
        <v>11</v>
      </c>
      <c r="U11" s="27">
        <f t="shared" si="3"/>
        <v>4</v>
      </c>
      <c r="V11" s="29"/>
      <c r="W11" s="29"/>
      <c r="X11" s="28" t="s">
        <v>313</v>
      </c>
      <c r="Y11" s="286">
        <v>2</v>
      </c>
      <c r="Z11" s="117">
        <v>5</v>
      </c>
      <c r="AA11" s="293">
        <v>8</v>
      </c>
      <c r="AB11" s="244">
        <v>3</v>
      </c>
      <c r="AC11" s="29"/>
    </row>
    <row r="12" spans="1:29">
      <c r="A12" s="29"/>
      <c r="B12" s="28"/>
      <c r="C12" s="28"/>
      <c r="D12" s="280">
        <f t="shared" si="0"/>
        <v>0</v>
      </c>
      <c r="E12" s="29"/>
      <c r="F12" s="29"/>
      <c r="G12" s="27"/>
      <c r="H12" s="29"/>
      <c r="I12" s="29"/>
      <c r="J12" s="27"/>
      <c r="K12" s="29">
        <f t="shared" si="1"/>
        <v>0</v>
      </c>
      <c r="L12" s="27">
        <f t="shared" si="1"/>
        <v>0</v>
      </c>
      <c r="M12" s="280"/>
      <c r="N12" s="29"/>
      <c r="O12" s="29"/>
      <c r="P12" s="27"/>
      <c r="Q12" s="244"/>
      <c r="R12" s="29"/>
      <c r="S12" s="27"/>
      <c r="T12" s="29"/>
      <c r="U12" s="27"/>
      <c r="V12" s="29"/>
      <c r="W12" s="29"/>
      <c r="X12" s="28"/>
      <c r="Y12" s="293"/>
      <c r="Z12" s="29"/>
      <c r="AA12" s="293"/>
      <c r="AB12" s="244"/>
      <c r="AC12" s="29"/>
    </row>
    <row r="13" spans="1:29">
      <c r="A13" s="29"/>
      <c r="B13" s="28" t="s">
        <v>314</v>
      </c>
      <c r="C13" s="28" t="s">
        <v>311</v>
      </c>
      <c r="D13" s="280">
        <f t="shared" si="0"/>
        <v>94</v>
      </c>
      <c r="E13" s="29">
        <f>SUM(F13:G13)</f>
        <v>58</v>
      </c>
      <c r="F13" s="29">
        <v>54</v>
      </c>
      <c r="G13" s="27">
        <v>4</v>
      </c>
      <c r="H13" s="29">
        <f>SUM(I13:J13)</f>
        <v>36</v>
      </c>
      <c r="I13" s="29">
        <v>35</v>
      </c>
      <c r="J13" s="27">
        <v>1</v>
      </c>
      <c r="K13" s="29">
        <f t="shared" si="1"/>
        <v>89</v>
      </c>
      <c r="L13" s="27">
        <f t="shared" si="1"/>
        <v>5</v>
      </c>
      <c r="M13" s="280">
        <f t="shared" si="2"/>
        <v>110</v>
      </c>
      <c r="N13" s="29">
        <f>SUM(O13:P13)</f>
        <v>68</v>
      </c>
      <c r="O13" s="117">
        <v>67</v>
      </c>
      <c r="P13" s="6">
        <v>1</v>
      </c>
      <c r="Q13" s="244">
        <v>42</v>
      </c>
      <c r="R13" s="117">
        <v>39</v>
      </c>
      <c r="S13" s="6">
        <v>3</v>
      </c>
      <c r="T13" s="29">
        <f t="shared" si="3"/>
        <v>106</v>
      </c>
      <c r="U13" s="27">
        <f t="shared" si="3"/>
        <v>4</v>
      </c>
      <c r="V13" s="29"/>
      <c r="W13" s="29" t="s">
        <v>314</v>
      </c>
      <c r="X13" s="28" t="s">
        <v>311</v>
      </c>
      <c r="Y13" s="286">
        <v>24</v>
      </c>
      <c r="Z13" s="117">
        <v>10</v>
      </c>
      <c r="AA13" s="293">
        <v>21</v>
      </c>
      <c r="AB13" s="244">
        <v>7</v>
      </c>
      <c r="AC13" s="29"/>
    </row>
    <row r="14" spans="1:29">
      <c r="A14" s="29"/>
      <c r="B14" s="28"/>
      <c r="C14" s="28" t="s">
        <v>312</v>
      </c>
      <c r="D14" s="280">
        <f t="shared" si="0"/>
        <v>155</v>
      </c>
      <c r="E14" s="29">
        <f>SUM(F14:G14)</f>
        <v>96</v>
      </c>
      <c r="F14" s="29">
        <v>75</v>
      </c>
      <c r="G14" s="27">
        <v>21</v>
      </c>
      <c r="H14" s="29">
        <f>SUM(I14:J14)</f>
        <v>59</v>
      </c>
      <c r="I14" s="29">
        <v>48</v>
      </c>
      <c r="J14" s="27">
        <v>11</v>
      </c>
      <c r="K14" s="29">
        <f t="shared" si="1"/>
        <v>123</v>
      </c>
      <c r="L14" s="27">
        <f t="shared" si="1"/>
        <v>32</v>
      </c>
      <c r="M14" s="280">
        <f t="shared" si="2"/>
        <v>140</v>
      </c>
      <c r="N14" s="29">
        <f>SUM(O14:P14)</f>
        <v>96</v>
      </c>
      <c r="O14" s="117">
        <v>74</v>
      </c>
      <c r="P14" s="6">
        <v>22</v>
      </c>
      <c r="Q14" s="244">
        <v>44</v>
      </c>
      <c r="R14" s="117">
        <v>38</v>
      </c>
      <c r="S14" s="6">
        <v>6</v>
      </c>
      <c r="T14" s="29">
        <f t="shared" si="3"/>
        <v>112</v>
      </c>
      <c r="U14" s="27">
        <f t="shared" si="3"/>
        <v>28</v>
      </c>
      <c r="V14" s="29"/>
      <c r="W14" s="29"/>
      <c r="X14" s="28" t="s">
        <v>312</v>
      </c>
      <c r="Y14" s="286">
        <v>39</v>
      </c>
      <c r="Z14" s="117">
        <v>18</v>
      </c>
      <c r="AA14" s="293">
        <v>32</v>
      </c>
      <c r="AB14" s="244">
        <v>12</v>
      </c>
      <c r="AC14" s="29"/>
    </row>
    <row r="15" spans="1:29">
      <c r="A15" s="29"/>
      <c r="B15" s="28"/>
      <c r="C15" s="28" t="s">
        <v>313</v>
      </c>
      <c r="D15" s="280">
        <f t="shared" si="0"/>
        <v>35</v>
      </c>
      <c r="E15" s="29">
        <f>SUM(F15:G15)</f>
        <v>21</v>
      </c>
      <c r="F15" s="29">
        <v>19</v>
      </c>
      <c r="G15" s="27">
        <v>2</v>
      </c>
      <c r="H15" s="29">
        <f>SUM(I15:J15)</f>
        <v>14</v>
      </c>
      <c r="I15" s="29">
        <v>12</v>
      </c>
      <c r="J15" s="27">
        <v>2</v>
      </c>
      <c r="K15" s="29">
        <f t="shared" si="1"/>
        <v>31</v>
      </c>
      <c r="L15" s="27">
        <f t="shared" si="1"/>
        <v>4</v>
      </c>
      <c r="M15" s="280">
        <f t="shared" si="2"/>
        <v>34</v>
      </c>
      <c r="N15" s="29">
        <f>SUM(O15:P15)</f>
        <v>17</v>
      </c>
      <c r="O15" s="117">
        <v>14</v>
      </c>
      <c r="P15" s="6">
        <v>3</v>
      </c>
      <c r="Q15" s="244">
        <v>17</v>
      </c>
      <c r="R15" s="117">
        <v>16</v>
      </c>
      <c r="S15" s="6">
        <v>1</v>
      </c>
      <c r="T15" s="29">
        <f t="shared" si="3"/>
        <v>30</v>
      </c>
      <c r="U15" s="27">
        <f t="shared" si="3"/>
        <v>4</v>
      </c>
      <c r="V15" s="29"/>
      <c r="W15" s="29"/>
      <c r="X15" s="28" t="s">
        <v>313</v>
      </c>
      <c r="Y15" s="286">
        <v>9</v>
      </c>
      <c r="Z15" s="117">
        <v>4</v>
      </c>
      <c r="AA15" s="293">
        <v>9</v>
      </c>
      <c r="AB15" s="244">
        <v>6</v>
      </c>
      <c r="AC15" s="29"/>
    </row>
    <row r="16" spans="1:29">
      <c r="A16" s="29"/>
      <c r="B16" s="28"/>
      <c r="C16" s="28"/>
      <c r="D16" s="280">
        <f t="shared" si="0"/>
        <v>0</v>
      </c>
      <c r="E16" s="29"/>
      <c r="F16" s="29"/>
      <c r="G16" s="27"/>
      <c r="H16" s="29"/>
      <c r="I16" s="29"/>
      <c r="J16" s="27"/>
      <c r="K16" s="29">
        <f t="shared" si="1"/>
        <v>0</v>
      </c>
      <c r="L16" s="27">
        <f t="shared" si="1"/>
        <v>0</v>
      </c>
      <c r="M16" s="280"/>
      <c r="N16" s="29"/>
      <c r="O16" s="29"/>
      <c r="P16" s="27"/>
      <c r="Q16" s="244"/>
      <c r="R16" s="29"/>
      <c r="S16" s="27"/>
      <c r="T16" s="29"/>
      <c r="U16" s="27"/>
      <c r="V16" s="29"/>
      <c r="W16" s="29"/>
      <c r="X16" s="28"/>
      <c r="Y16" s="293"/>
      <c r="Z16" s="29"/>
      <c r="AA16" s="293"/>
      <c r="AB16" s="244"/>
      <c r="AC16" s="29"/>
    </row>
    <row r="17" spans="1:29" ht="13.2" customHeight="1">
      <c r="A17" s="29"/>
      <c r="B17" s="335" t="s">
        <v>315</v>
      </c>
      <c r="C17" s="28" t="s">
        <v>311</v>
      </c>
      <c r="D17" s="280">
        <f t="shared" si="0"/>
        <v>141</v>
      </c>
      <c r="E17" s="29">
        <f>SUM(F17:G17)</f>
        <v>95</v>
      </c>
      <c r="F17" s="29">
        <v>89</v>
      </c>
      <c r="G17" s="27">
        <v>6</v>
      </c>
      <c r="H17" s="29">
        <f>SUM(I17:J17)</f>
        <v>46</v>
      </c>
      <c r="I17" s="29">
        <v>43</v>
      </c>
      <c r="J17" s="27">
        <v>3</v>
      </c>
      <c r="K17" s="29">
        <f t="shared" si="1"/>
        <v>132</v>
      </c>
      <c r="L17" s="27">
        <f t="shared" si="1"/>
        <v>9</v>
      </c>
      <c r="M17" s="280">
        <f t="shared" si="2"/>
        <v>148</v>
      </c>
      <c r="N17" s="29">
        <f>SUM(O17:P17)</f>
        <v>95</v>
      </c>
      <c r="O17" s="117">
        <v>88</v>
      </c>
      <c r="P17" s="6">
        <v>7</v>
      </c>
      <c r="Q17" s="244">
        <v>53</v>
      </c>
      <c r="R17" s="117">
        <v>49</v>
      </c>
      <c r="S17" s="6">
        <v>4</v>
      </c>
      <c r="T17" s="29">
        <f t="shared" si="3"/>
        <v>137</v>
      </c>
      <c r="U17" s="27">
        <f t="shared" si="3"/>
        <v>11</v>
      </c>
      <c r="V17" s="29"/>
      <c r="W17" s="336" t="s">
        <v>315</v>
      </c>
      <c r="X17" s="28" t="s">
        <v>311</v>
      </c>
      <c r="Y17" s="286">
        <v>34</v>
      </c>
      <c r="Z17" s="117">
        <v>16</v>
      </c>
      <c r="AA17" s="293">
        <v>33</v>
      </c>
      <c r="AB17" s="244">
        <v>18</v>
      </c>
      <c r="AC17" s="29"/>
    </row>
    <row r="18" spans="1:29">
      <c r="A18" s="29"/>
      <c r="B18" s="335"/>
      <c r="C18" s="28" t="s">
        <v>312</v>
      </c>
      <c r="D18" s="280">
        <f t="shared" si="0"/>
        <v>144</v>
      </c>
      <c r="E18" s="29">
        <f>SUM(F18:G18)</f>
        <v>80</v>
      </c>
      <c r="F18" s="29">
        <v>61</v>
      </c>
      <c r="G18" s="27">
        <v>19</v>
      </c>
      <c r="H18" s="29">
        <f>SUM(I18:J18)</f>
        <v>64</v>
      </c>
      <c r="I18" s="29">
        <v>53</v>
      </c>
      <c r="J18" s="27">
        <v>11</v>
      </c>
      <c r="K18" s="29">
        <f t="shared" si="1"/>
        <v>114</v>
      </c>
      <c r="L18" s="27">
        <f t="shared" si="1"/>
        <v>30</v>
      </c>
      <c r="M18" s="280">
        <f t="shared" si="2"/>
        <v>121</v>
      </c>
      <c r="N18" s="29">
        <f>SUM(O18:P18)</f>
        <v>78</v>
      </c>
      <c r="O18" s="117">
        <v>60</v>
      </c>
      <c r="P18" s="6">
        <v>18</v>
      </c>
      <c r="Q18" s="244">
        <v>43</v>
      </c>
      <c r="R18" s="117">
        <v>38</v>
      </c>
      <c r="S18" s="6">
        <v>5</v>
      </c>
      <c r="T18" s="29">
        <f t="shared" si="3"/>
        <v>98</v>
      </c>
      <c r="U18" s="27">
        <f t="shared" si="3"/>
        <v>23</v>
      </c>
      <c r="V18" s="29"/>
      <c r="W18" s="336"/>
      <c r="X18" s="28" t="s">
        <v>312</v>
      </c>
      <c r="Y18" s="286">
        <v>32</v>
      </c>
      <c r="Z18" s="117">
        <v>15</v>
      </c>
      <c r="AA18" s="293">
        <v>28</v>
      </c>
      <c r="AB18" s="244">
        <v>8</v>
      </c>
      <c r="AC18" s="29"/>
    </row>
    <row r="19" spans="1:29">
      <c r="A19" s="29"/>
      <c r="B19" s="28"/>
      <c r="C19" s="28" t="s">
        <v>313</v>
      </c>
      <c r="D19" s="280">
        <f t="shared" si="0"/>
        <v>6</v>
      </c>
      <c r="E19" s="29">
        <f>SUM(F19:G19)</f>
        <v>5</v>
      </c>
      <c r="F19" s="29">
        <v>4</v>
      </c>
      <c r="G19" s="27">
        <v>1</v>
      </c>
      <c r="H19" s="29">
        <f>SUM(I19:J19)</f>
        <v>1</v>
      </c>
      <c r="I19" s="29">
        <v>1</v>
      </c>
      <c r="J19" s="27">
        <v>0</v>
      </c>
      <c r="K19" s="29">
        <f t="shared" si="1"/>
        <v>5</v>
      </c>
      <c r="L19" s="27">
        <f t="shared" si="1"/>
        <v>1</v>
      </c>
      <c r="M19" s="280">
        <f t="shared" si="2"/>
        <v>17</v>
      </c>
      <c r="N19" s="29">
        <f>SUM(O19:P19)</f>
        <v>9</v>
      </c>
      <c r="O19" s="117">
        <v>7</v>
      </c>
      <c r="P19" s="6">
        <v>2</v>
      </c>
      <c r="Q19" s="244">
        <v>8</v>
      </c>
      <c r="R19" s="117">
        <v>7</v>
      </c>
      <c r="S19" s="6">
        <v>1</v>
      </c>
      <c r="T19" s="29">
        <f t="shared" si="3"/>
        <v>14</v>
      </c>
      <c r="U19" s="27">
        <f t="shared" si="3"/>
        <v>3</v>
      </c>
      <c r="V19" s="29"/>
      <c r="W19" s="29"/>
      <c r="X19" s="28" t="s">
        <v>313</v>
      </c>
      <c r="Y19" s="286">
        <v>6</v>
      </c>
      <c r="Z19" s="117">
        <v>2</v>
      </c>
      <c r="AA19" s="293">
        <v>1</v>
      </c>
      <c r="AB19" s="244">
        <v>2</v>
      </c>
      <c r="AC19" s="29"/>
    </row>
    <row r="20" spans="1:29">
      <c r="A20" s="29"/>
      <c r="B20" s="28"/>
      <c r="C20" s="28"/>
      <c r="D20" s="280">
        <f t="shared" si="0"/>
        <v>0</v>
      </c>
      <c r="E20" s="29"/>
      <c r="F20" s="29"/>
      <c r="G20" s="27"/>
      <c r="H20" s="29"/>
      <c r="I20" s="29"/>
      <c r="J20" s="27"/>
      <c r="K20" s="29">
        <f t="shared" si="1"/>
        <v>0</v>
      </c>
      <c r="L20" s="27">
        <f t="shared" si="1"/>
        <v>0</v>
      </c>
      <c r="M20" s="280"/>
      <c r="N20" s="29"/>
      <c r="O20" s="29"/>
      <c r="P20" s="27"/>
      <c r="Q20" s="244"/>
      <c r="R20" s="29"/>
      <c r="S20" s="27"/>
      <c r="T20" s="29"/>
      <c r="U20" s="27"/>
      <c r="V20" s="29"/>
      <c r="W20" s="29"/>
      <c r="X20" s="28"/>
      <c r="Y20" s="293"/>
      <c r="Z20" s="29"/>
      <c r="AA20" s="293"/>
      <c r="AB20" s="244"/>
      <c r="AC20" s="29"/>
    </row>
    <row r="21" spans="1:29">
      <c r="A21" s="29"/>
      <c r="B21" s="28" t="s">
        <v>316</v>
      </c>
      <c r="C21" s="28" t="s">
        <v>311</v>
      </c>
      <c r="D21" s="280">
        <f t="shared" si="0"/>
        <v>178</v>
      </c>
      <c r="E21" s="29">
        <f>SUM(F21:G21)</f>
        <v>111</v>
      </c>
      <c r="F21" s="29">
        <v>95</v>
      </c>
      <c r="G21" s="27">
        <v>16</v>
      </c>
      <c r="H21" s="29">
        <f>SUM(I21:J21)</f>
        <v>67</v>
      </c>
      <c r="I21" s="29">
        <v>58</v>
      </c>
      <c r="J21" s="27">
        <v>9</v>
      </c>
      <c r="K21" s="29">
        <f t="shared" si="1"/>
        <v>153</v>
      </c>
      <c r="L21" s="27">
        <f t="shared" si="1"/>
        <v>25</v>
      </c>
      <c r="M21" s="280">
        <f t="shared" si="2"/>
        <v>174</v>
      </c>
      <c r="N21" s="29">
        <f>SUM(O21:P21)</f>
        <v>103</v>
      </c>
      <c r="O21" s="117">
        <v>89</v>
      </c>
      <c r="P21" s="6">
        <v>14</v>
      </c>
      <c r="Q21" s="244">
        <v>71</v>
      </c>
      <c r="R21" s="117">
        <v>64</v>
      </c>
      <c r="S21" s="6">
        <v>7</v>
      </c>
      <c r="T21" s="29">
        <f t="shared" si="3"/>
        <v>153</v>
      </c>
      <c r="U21" s="27">
        <f t="shared" si="3"/>
        <v>21</v>
      </c>
      <c r="V21" s="29"/>
      <c r="W21" s="29" t="s">
        <v>316</v>
      </c>
      <c r="X21" s="28" t="s">
        <v>311</v>
      </c>
      <c r="Y21" s="286">
        <v>68</v>
      </c>
      <c r="Z21" s="117">
        <v>28</v>
      </c>
      <c r="AA21" s="293">
        <v>63</v>
      </c>
      <c r="AB21" s="244">
        <v>27</v>
      </c>
      <c r="AC21" s="29"/>
    </row>
    <row r="22" spans="1:29">
      <c r="A22" s="29"/>
      <c r="B22" s="28"/>
      <c r="C22" s="28" t="s">
        <v>312</v>
      </c>
      <c r="D22" s="280">
        <f t="shared" si="0"/>
        <v>97</v>
      </c>
      <c r="E22" s="29">
        <f>SUM(F22:G22)</f>
        <v>61</v>
      </c>
      <c r="F22" s="29">
        <v>52</v>
      </c>
      <c r="G22" s="27">
        <v>9</v>
      </c>
      <c r="H22" s="29">
        <f>SUM(I22:J22)</f>
        <v>36</v>
      </c>
      <c r="I22" s="29">
        <v>31</v>
      </c>
      <c r="J22" s="27">
        <v>5</v>
      </c>
      <c r="K22" s="29">
        <f t="shared" si="1"/>
        <v>83</v>
      </c>
      <c r="L22" s="27">
        <f t="shared" si="1"/>
        <v>14</v>
      </c>
      <c r="M22" s="280">
        <f t="shared" si="2"/>
        <v>85</v>
      </c>
      <c r="N22" s="29">
        <f>SUM(O22:P22)</f>
        <v>64</v>
      </c>
      <c r="O22" s="117">
        <v>54</v>
      </c>
      <c r="P22" s="6">
        <v>10</v>
      </c>
      <c r="Q22" s="244">
        <v>21</v>
      </c>
      <c r="R22" s="117">
        <v>19</v>
      </c>
      <c r="S22" s="6">
        <v>2</v>
      </c>
      <c r="T22" s="29">
        <f t="shared" si="3"/>
        <v>73</v>
      </c>
      <c r="U22" s="27">
        <f t="shared" si="3"/>
        <v>12</v>
      </c>
      <c r="V22" s="29"/>
      <c r="W22" s="29"/>
      <c r="X22" s="28" t="s">
        <v>312</v>
      </c>
      <c r="Y22" s="286">
        <v>4</v>
      </c>
      <c r="Z22" s="117">
        <v>1</v>
      </c>
      <c r="AA22" s="293">
        <v>6</v>
      </c>
      <c r="AB22" s="244">
        <v>2</v>
      </c>
      <c r="AC22" s="29"/>
    </row>
    <row r="23" spans="1:29">
      <c r="A23" s="29"/>
      <c r="B23" s="28"/>
      <c r="C23" s="28" t="s">
        <v>313</v>
      </c>
      <c r="D23" s="280">
        <f t="shared" si="0"/>
        <v>15</v>
      </c>
      <c r="E23" s="29">
        <f>SUM(F23:G23)</f>
        <v>7</v>
      </c>
      <c r="F23" s="29">
        <v>4</v>
      </c>
      <c r="G23" s="27">
        <v>3</v>
      </c>
      <c r="H23" s="29">
        <f>SUM(I23:J23)</f>
        <v>8</v>
      </c>
      <c r="I23" s="29">
        <v>8</v>
      </c>
      <c r="J23" s="27">
        <v>0</v>
      </c>
      <c r="K23" s="29">
        <f t="shared" si="1"/>
        <v>12</v>
      </c>
      <c r="L23" s="27">
        <f t="shared" si="1"/>
        <v>3</v>
      </c>
      <c r="M23" s="280">
        <f t="shared" si="2"/>
        <v>34</v>
      </c>
      <c r="N23" s="29">
        <f>SUM(O23:P23)</f>
        <v>18</v>
      </c>
      <c r="O23" s="117">
        <v>14</v>
      </c>
      <c r="P23" s="6">
        <v>4</v>
      </c>
      <c r="Q23" s="244">
        <v>16</v>
      </c>
      <c r="R23" s="117">
        <v>15</v>
      </c>
      <c r="S23" s="6">
        <v>1</v>
      </c>
      <c r="T23" s="29">
        <f t="shared" si="3"/>
        <v>29</v>
      </c>
      <c r="U23" s="27">
        <f t="shared" si="3"/>
        <v>5</v>
      </c>
      <c r="V23" s="29"/>
      <c r="W23" s="29"/>
      <c r="X23" s="28" t="s">
        <v>313</v>
      </c>
      <c r="Y23" s="286">
        <v>0</v>
      </c>
      <c r="Z23" s="117">
        <v>3</v>
      </c>
      <c r="AA23" s="293">
        <v>1</v>
      </c>
      <c r="AB23" s="244">
        <v>1</v>
      </c>
      <c r="AC23" s="29"/>
    </row>
    <row r="24" spans="1:29">
      <c r="A24" s="29"/>
      <c r="B24" s="28"/>
      <c r="C24" s="28"/>
      <c r="D24" s="280">
        <f t="shared" si="0"/>
        <v>0</v>
      </c>
      <c r="E24" s="29"/>
      <c r="F24" s="29"/>
      <c r="G24" s="27"/>
      <c r="H24" s="29"/>
      <c r="I24" s="29"/>
      <c r="J24" s="27"/>
      <c r="K24" s="29">
        <f t="shared" si="1"/>
        <v>0</v>
      </c>
      <c r="L24" s="27">
        <f t="shared" si="1"/>
        <v>0</v>
      </c>
      <c r="M24" s="280"/>
      <c r="N24" s="29"/>
      <c r="O24" s="29"/>
      <c r="P24" s="27"/>
      <c r="Q24" s="244"/>
      <c r="R24" s="29"/>
      <c r="S24" s="27"/>
      <c r="T24" s="29"/>
      <c r="U24" s="27"/>
      <c r="V24" s="29"/>
      <c r="W24" s="29"/>
      <c r="X24" s="28"/>
      <c r="Y24" s="293"/>
      <c r="Z24" s="29"/>
      <c r="AA24" s="293"/>
      <c r="AB24" s="244"/>
      <c r="AC24" s="29"/>
    </row>
    <row r="25" spans="1:29" ht="13.2" customHeight="1">
      <c r="A25" s="29"/>
      <c r="B25" s="335" t="s">
        <v>317</v>
      </c>
      <c r="C25" s="28" t="s">
        <v>311</v>
      </c>
      <c r="D25" s="280">
        <f t="shared" si="0"/>
        <v>103</v>
      </c>
      <c r="E25" s="29">
        <f>SUM(F25:G25)</f>
        <v>67</v>
      </c>
      <c r="F25" s="29">
        <v>54</v>
      </c>
      <c r="G25" s="27">
        <v>13</v>
      </c>
      <c r="H25" s="29">
        <f>SUM(I25:J25)</f>
        <v>36</v>
      </c>
      <c r="I25" s="29">
        <v>31</v>
      </c>
      <c r="J25" s="27">
        <v>5</v>
      </c>
      <c r="K25" s="29">
        <f t="shared" si="1"/>
        <v>85</v>
      </c>
      <c r="L25" s="27">
        <f t="shared" si="1"/>
        <v>18</v>
      </c>
      <c r="M25" s="280">
        <f t="shared" si="2"/>
        <v>109</v>
      </c>
      <c r="N25" s="29">
        <f>SUM(O25:P25)</f>
        <v>68</v>
      </c>
      <c r="O25" s="117">
        <v>57</v>
      </c>
      <c r="P25" s="6">
        <v>11</v>
      </c>
      <c r="Q25" s="244">
        <v>41</v>
      </c>
      <c r="R25" s="117">
        <v>32</v>
      </c>
      <c r="S25" s="6">
        <v>9</v>
      </c>
      <c r="T25" s="29">
        <f t="shared" si="3"/>
        <v>89</v>
      </c>
      <c r="U25" s="27">
        <f t="shared" si="3"/>
        <v>20</v>
      </c>
      <c r="V25" s="29"/>
      <c r="W25" s="336" t="s">
        <v>317</v>
      </c>
      <c r="X25" s="28" t="s">
        <v>311</v>
      </c>
      <c r="Y25" s="286">
        <v>53</v>
      </c>
      <c r="Z25" s="117">
        <v>20</v>
      </c>
      <c r="AA25" s="293">
        <v>49</v>
      </c>
      <c r="AB25" s="244">
        <v>15</v>
      </c>
      <c r="AC25" s="29"/>
    </row>
    <row r="26" spans="1:29">
      <c r="A26" s="29"/>
      <c r="B26" s="335"/>
      <c r="C26" s="28" t="s">
        <v>312</v>
      </c>
      <c r="D26" s="280">
        <f t="shared" si="0"/>
        <v>133</v>
      </c>
      <c r="E26" s="29">
        <f>SUM(F26:G26)</f>
        <v>83</v>
      </c>
      <c r="F26" s="29">
        <v>73</v>
      </c>
      <c r="G26" s="27">
        <v>10</v>
      </c>
      <c r="H26" s="29">
        <f>SUM(I26:J26)</f>
        <v>50</v>
      </c>
      <c r="I26" s="29">
        <v>43</v>
      </c>
      <c r="J26" s="27">
        <v>7</v>
      </c>
      <c r="K26" s="29">
        <f t="shared" si="1"/>
        <v>116</v>
      </c>
      <c r="L26" s="27">
        <f t="shared" si="1"/>
        <v>17</v>
      </c>
      <c r="M26" s="280">
        <f t="shared" si="2"/>
        <v>117</v>
      </c>
      <c r="N26" s="29">
        <f>SUM(O26:P26)</f>
        <v>82</v>
      </c>
      <c r="O26" s="117">
        <v>72</v>
      </c>
      <c r="P26" s="6">
        <v>10</v>
      </c>
      <c r="Q26" s="244">
        <v>35</v>
      </c>
      <c r="R26" s="117">
        <v>34</v>
      </c>
      <c r="S26" s="6">
        <v>1</v>
      </c>
      <c r="T26" s="29">
        <f t="shared" si="3"/>
        <v>106</v>
      </c>
      <c r="U26" s="27">
        <f t="shared" si="3"/>
        <v>11</v>
      </c>
      <c r="V26" s="29"/>
      <c r="W26" s="336"/>
      <c r="X26" s="28" t="s">
        <v>312</v>
      </c>
      <c r="Y26" s="286">
        <v>15</v>
      </c>
      <c r="Z26" s="117">
        <v>8</v>
      </c>
      <c r="AA26" s="293">
        <v>9</v>
      </c>
      <c r="AB26" s="244">
        <v>6</v>
      </c>
      <c r="AC26" s="29"/>
    </row>
    <row r="27" spans="1:29">
      <c r="A27" s="29"/>
      <c r="B27" s="28"/>
      <c r="C27" s="28" t="s">
        <v>313</v>
      </c>
      <c r="D27" s="280">
        <f t="shared" si="0"/>
        <v>47</v>
      </c>
      <c r="E27" s="29">
        <f>SUM(F27:G27)</f>
        <v>25</v>
      </c>
      <c r="F27" s="29">
        <v>21</v>
      </c>
      <c r="G27" s="27">
        <v>4</v>
      </c>
      <c r="H27" s="29">
        <f>SUM(I27:J27)</f>
        <v>22</v>
      </c>
      <c r="I27" s="29">
        <v>20</v>
      </c>
      <c r="J27" s="27">
        <v>2</v>
      </c>
      <c r="K27" s="29">
        <f t="shared" si="1"/>
        <v>41</v>
      </c>
      <c r="L27" s="27">
        <f t="shared" si="1"/>
        <v>6</v>
      </c>
      <c r="M27" s="280">
        <f t="shared" si="2"/>
        <v>58</v>
      </c>
      <c r="N27" s="29">
        <f>SUM(O27:P27)</f>
        <v>31</v>
      </c>
      <c r="O27" s="117">
        <v>24</v>
      </c>
      <c r="P27" s="6">
        <v>7</v>
      </c>
      <c r="Q27" s="244">
        <v>27</v>
      </c>
      <c r="R27" s="117">
        <v>27</v>
      </c>
      <c r="S27" s="6">
        <v>0</v>
      </c>
      <c r="T27" s="29">
        <f t="shared" si="3"/>
        <v>51</v>
      </c>
      <c r="U27" s="27">
        <f t="shared" si="3"/>
        <v>7</v>
      </c>
      <c r="V27" s="29"/>
      <c r="W27" s="29"/>
      <c r="X27" s="28" t="s">
        <v>313</v>
      </c>
      <c r="Y27" s="286">
        <v>4</v>
      </c>
      <c r="Z27" s="117">
        <v>4</v>
      </c>
      <c r="AA27" s="293">
        <v>6</v>
      </c>
      <c r="AB27" s="244">
        <v>5</v>
      </c>
      <c r="AC27" s="29"/>
    </row>
    <row r="28" spans="1:29">
      <c r="A28" s="29"/>
      <c r="B28" s="28"/>
      <c r="C28" s="28"/>
      <c r="D28" s="280">
        <f t="shared" si="0"/>
        <v>0</v>
      </c>
      <c r="E28" s="29"/>
      <c r="F28" s="29"/>
      <c r="G28" s="27"/>
      <c r="H28" s="29"/>
      <c r="I28" s="29"/>
      <c r="J28" s="27"/>
      <c r="K28" s="29">
        <f t="shared" si="1"/>
        <v>0</v>
      </c>
      <c r="L28" s="27">
        <f t="shared" si="1"/>
        <v>0</v>
      </c>
      <c r="M28" s="280"/>
      <c r="N28" s="29"/>
      <c r="O28" s="29"/>
      <c r="P28" s="27"/>
      <c r="Q28" s="244"/>
      <c r="R28" s="29"/>
      <c r="S28" s="27"/>
      <c r="T28" s="29"/>
      <c r="U28" s="27">
        <f t="shared" si="3"/>
        <v>0</v>
      </c>
      <c r="V28" s="29"/>
      <c r="W28" s="29"/>
      <c r="X28" s="28"/>
      <c r="Y28" s="293"/>
      <c r="Z28" s="29"/>
      <c r="AA28" s="293"/>
      <c r="AB28" s="244"/>
      <c r="AC28" s="29"/>
    </row>
    <row r="29" spans="1:29">
      <c r="A29" s="29"/>
      <c r="B29" s="28" t="s">
        <v>318</v>
      </c>
      <c r="C29" s="28" t="s">
        <v>311</v>
      </c>
      <c r="D29" s="280">
        <f t="shared" si="0"/>
        <v>137</v>
      </c>
      <c r="E29" s="29">
        <f>SUM(F29:G29)</f>
        <v>82</v>
      </c>
      <c r="F29" s="29">
        <v>65</v>
      </c>
      <c r="G29" s="27">
        <v>17</v>
      </c>
      <c r="H29" s="29">
        <f>SUM(I29:J29)</f>
        <v>55</v>
      </c>
      <c r="I29" s="29">
        <v>46</v>
      </c>
      <c r="J29" s="27">
        <v>9</v>
      </c>
      <c r="K29" s="29">
        <f t="shared" si="1"/>
        <v>111</v>
      </c>
      <c r="L29" s="27">
        <f t="shared" si="1"/>
        <v>26</v>
      </c>
      <c r="M29" s="280">
        <f t="shared" si="2"/>
        <v>145</v>
      </c>
      <c r="N29" s="29">
        <f>SUM(O29:P29)</f>
        <v>93</v>
      </c>
      <c r="O29" s="117">
        <v>75</v>
      </c>
      <c r="P29" s="6">
        <v>18</v>
      </c>
      <c r="Q29" s="244">
        <v>52</v>
      </c>
      <c r="R29" s="117">
        <v>42</v>
      </c>
      <c r="S29" s="6">
        <v>10</v>
      </c>
      <c r="T29" s="29">
        <f t="shared" si="3"/>
        <v>117</v>
      </c>
      <c r="U29" s="27">
        <f t="shared" si="3"/>
        <v>28</v>
      </c>
      <c r="V29" s="29"/>
      <c r="W29" s="29" t="s">
        <v>318</v>
      </c>
      <c r="X29" s="28" t="s">
        <v>311</v>
      </c>
      <c r="Y29" s="286">
        <v>46</v>
      </c>
      <c r="Z29" s="117">
        <v>18</v>
      </c>
      <c r="AA29" s="293">
        <v>36</v>
      </c>
      <c r="AB29" s="244">
        <v>18</v>
      </c>
      <c r="AC29" s="29"/>
    </row>
    <row r="30" spans="1:29">
      <c r="A30" s="29"/>
      <c r="B30" s="28"/>
      <c r="C30" s="28" t="s">
        <v>312</v>
      </c>
      <c r="D30" s="280">
        <f t="shared" si="0"/>
        <v>131</v>
      </c>
      <c r="E30" s="29">
        <f>SUM(F30:G30)</f>
        <v>89</v>
      </c>
      <c r="F30" s="29">
        <v>79</v>
      </c>
      <c r="G30" s="27">
        <v>10</v>
      </c>
      <c r="H30" s="29">
        <f>SUM(I30:J30)</f>
        <v>42</v>
      </c>
      <c r="I30" s="29">
        <v>38</v>
      </c>
      <c r="J30" s="27">
        <v>4</v>
      </c>
      <c r="K30" s="29">
        <f t="shared" si="1"/>
        <v>117</v>
      </c>
      <c r="L30" s="27">
        <f t="shared" si="1"/>
        <v>14</v>
      </c>
      <c r="M30" s="280">
        <f t="shared" si="2"/>
        <v>106</v>
      </c>
      <c r="N30" s="29">
        <f>SUM(O30:P30)</f>
        <v>73</v>
      </c>
      <c r="O30" s="117">
        <v>66</v>
      </c>
      <c r="P30" s="6">
        <v>7</v>
      </c>
      <c r="Q30" s="244">
        <v>33</v>
      </c>
      <c r="R30" s="117">
        <v>32</v>
      </c>
      <c r="S30" s="6">
        <v>1</v>
      </c>
      <c r="T30" s="29">
        <f t="shared" si="3"/>
        <v>98</v>
      </c>
      <c r="U30" s="27">
        <f t="shared" si="3"/>
        <v>8</v>
      </c>
      <c r="V30" s="29"/>
      <c r="W30" s="29"/>
      <c r="X30" s="28" t="s">
        <v>312</v>
      </c>
      <c r="Y30" s="286">
        <v>18</v>
      </c>
      <c r="Z30" s="117">
        <v>10</v>
      </c>
      <c r="AA30" s="293">
        <v>22</v>
      </c>
      <c r="AB30" s="244">
        <v>6</v>
      </c>
      <c r="AC30" s="29"/>
    </row>
    <row r="31" spans="1:29">
      <c r="A31" s="29"/>
      <c r="B31" s="28"/>
      <c r="C31" s="28" t="s">
        <v>313</v>
      </c>
      <c r="D31" s="280">
        <f t="shared" si="0"/>
        <v>21</v>
      </c>
      <c r="E31" s="29">
        <f>SUM(F31:G31)</f>
        <v>11</v>
      </c>
      <c r="F31" s="29">
        <v>9</v>
      </c>
      <c r="G31" s="27">
        <v>2</v>
      </c>
      <c r="H31" s="29">
        <f>SUM(I31:J31)</f>
        <v>10</v>
      </c>
      <c r="I31" s="29">
        <v>10</v>
      </c>
      <c r="J31" s="27">
        <v>0</v>
      </c>
      <c r="K31" s="29">
        <f t="shared" si="1"/>
        <v>19</v>
      </c>
      <c r="L31" s="27">
        <f t="shared" si="1"/>
        <v>2</v>
      </c>
      <c r="M31" s="280">
        <f t="shared" si="2"/>
        <v>38</v>
      </c>
      <c r="N31" s="29">
        <f>SUM(O31:P31)</f>
        <v>19</v>
      </c>
      <c r="O31" s="117">
        <v>15</v>
      </c>
      <c r="P31" s="6">
        <v>4</v>
      </c>
      <c r="Q31" s="244">
        <v>19</v>
      </c>
      <c r="R31" s="117">
        <v>19</v>
      </c>
      <c r="S31" s="6">
        <v>0</v>
      </c>
      <c r="T31" s="29">
        <f t="shared" si="3"/>
        <v>34</v>
      </c>
      <c r="U31" s="27">
        <f t="shared" si="3"/>
        <v>4</v>
      </c>
      <c r="V31" s="29"/>
      <c r="W31" s="29"/>
      <c r="X31" s="28" t="s">
        <v>313</v>
      </c>
      <c r="Y31" s="286">
        <v>6</v>
      </c>
      <c r="Z31" s="117">
        <v>4</v>
      </c>
      <c r="AA31" s="293">
        <v>6</v>
      </c>
      <c r="AB31" s="244">
        <v>4</v>
      </c>
      <c r="AC31" s="29"/>
    </row>
    <row r="32" spans="1:29">
      <c r="A32" s="29"/>
      <c r="B32" s="28"/>
      <c r="C32" s="28"/>
      <c r="D32" s="280">
        <f t="shared" si="0"/>
        <v>0</v>
      </c>
      <c r="E32" s="29"/>
      <c r="F32" s="29"/>
      <c r="G32" s="27"/>
      <c r="H32" s="29"/>
      <c r="I32" s="29"/>
      <c r="J32" s="27"/>
      <c r="K32" s="29">
        <f t="shared" si="1"/>
        <v>0</v>
      </c>
      <c r="L32" s="27">
        <f t="shared" si="1"/>
        <v>0</v>
      </c>
      <c r="M32" s="280"/>
      <c r="N32" s="29"/>
      <c r="O32" s="29"/>
      <c r="P32" s="27"/>
      <c r="Q32" s="244"/>
      <c r="R32" s="29"/>
      <c r="S32" s="27"/>
      <c r="T32" s="29"/>
      <c r="U32" s="27"/>
      <c r="V32" s="29"/>
      <c r="W32" s="29"/>
      <c r="X32" s="28"/>
      <c r="Y32" s="293"/>
      <c r="Z32" s="29"/>
      <c r="AA32" s="293"/>
      <c r="AB32" s="244"/>
      <c r="AC32" s="29"/>
    </row>
    <row r="33" spans="1:29">
      <c r="A33" s="29"/>
      <c r="B33" s="28" t="s">
        <v>319</v>
      </c>
      <c r="C33" s="28" t="s">
        <v>311</v>
      </c>
      <c r="D33" s="280">
        <f t="shared" si="0"/>
        <v>99</v>
      </c>
      <c r="E33" s="29">
        <f>SUM(F33:G33)</f>
        <v>68</v>
      </c>
      <c r="F33" s="29">
        <v>61</v>
      </c>
      <c r="G33" s="27">
        <v>7</v>
      </c>
      <c r="H33" s="29">
        <f>SUM(I33:J33)</f>
        <v>31</v>
      </c>
      <c r="I33" s="29">
        <v>28</v>
      </c>
      <c r="J33" s="27">
        <v>3</v>
      </c>
      <c r="K33" s="29">
        <f t="shared" si="1"/>
        <v>89</v>
      </c>
      <c r="L33" s="27">
        <f t="shared" si="1"/>
        <v>10</v>
      </c>
      <c r="M33" s="280">
        <f t="shared" si="2"/>
        <v>85</v>
      </c>
      <c r="N33" s="29">
        <f>SUM(O33:P33)</f>
        <v>58</v>
      </c>
      <c r="O33" s="117">
        <v>52</v>
      </c>
      <c r="P33" s="6">
        <v>6</v>
      </c>
      <c r="Q33" s="244">
        <v>27</v>
      </c>
      <c r="R33" s="117">
        <v>23</v>
      </c>
      <c r="S33" s="6">
        <v>4</v>
      </c>
      <c r="T33" s="29">
        <f t="shared" si="3"/>
        <v>75</v>
      </c>
      <c r="U33" s="27">
        <f t="shared" si="3"/>
        <v>10</v>
      </c>
      <c r="V33" s="29"/>
      <c r="W33" s="29" t="s">
        <v>319</v>
      </c>
      <c r="X33" s="28" t="s">
        <v>311</v>
      </c>
      <c r="Y33" s="286">
        <v>6</v>
      </c>
      <c r="Z33" s="117">
        <v>2</v>
      </c>
      <c r="AA33" s="293">
        <v>2</v>
      </c>
      <c r="AB33" s="244">
        <v>1</v>
      </c>
      <c r="AC33" s="29"/>
    </row>
    <row r="34" spans="1:29">
      <c r="A34" s="29"/>
      <c r="B34" s="28"/>
      <c r="C34" s="28" t="s">
        <v>312</v>
      </c>
      <c r="D34" s="280">
        <f t="shared" si="0"/>
        <v>154</v>
      </c>
      <c r="E34" s="29">
        <f>SUM(F34:G34)</f>
        <v>92</v>
      </c>
      <c r="F34" s="29">
        <v>76</v>
      </c>
      <c r="G34" s="27">
        <v>16</v>
      </c>
      <c r="H34" s="29">
        <f>SUM(I34:J34)</f>
        <v>62</v>
      </c>
      <c r="I34" s="29">
        <v>54</v>
      </c>
      <c r="J34" s="27">
        <v>8</v>
      </c>
      <c r="K34" s="29">
        <f t="shared" si="1"/>
        <v>130</v>
      </c>
      <c r="L34" s="27">
        <f t="shared" si="1"/>
        <v>24</v>
      </c>
      <c r="M34" s="280">
        <f t="shared" si="2"/>
        <v>154</v>
      </c>
      <c r="N34" s="29">
        <f>SUM(O34:P34)</f>
        <v>101</v>
      </c>
      <c r="O34" s="117">
        <v>83</v>
      </c>
      <c r="P34" s="6">
        <v>18</v>
      </c>
      <c r="Q34" s="244">
        <v>53</v>
      </c>
      <c r="R34" s="117">
        <v>49</v>
      </c>
      <c r="S34" s="6">
        <v>4</v>
      </c>
      <c r="T34" s="29">
        <f t="shared" si="3"/>
        <v>132</v>
      </c>
      <c r="U34" s="27">
        <f t="shared" si="3"/>
        <v>22</v>
      </c>
      <c r="V34" s="29"/>
      <c r="W34" s="29"/>
      <c r="X34" s="28" t="s">
        <v>312</v>
      </c>
      <c r="Y34" s="286">
        <v>55</v>
      </c>
      <c r="Z34" s="117">
        <v>24</v>
      </c>
      <c r="AA34" s="293">
        <v>49</v>
      </c>
      <c r="AB34" s="244">
        <v>20</v>
      </c>
      <c r="AC34" s="29"/>
    </row>
    <row r="35" spans="1:29">
      <c r="A35" s="29"/>
      <c r="B35" s="28"/>
      <c r="C35" s="28" t="s">
        <v>313</v>
      </c>
      <c r="D35" s="280">
        <f t="shared" si="0"/>
        <v>33</v>
      </c>
      <c r="E35" s="29">
        <f>SUM(F35:G35)</f>
        <v>17</v>
      </c>
      <c r="F35" s="29">
        <v>13</v>
      </c>
      <c r="G35" s="27">
        <v>4</v>
      </c>
      <c r="H35" s="29">
        <f>SUM(I35:J35)</f>
        <v>16</v>
      </c>
      <c r="I35" s="29">
        <v>13</v>
      </c>
      <c r="J35" s="27">
        <v>3</v>
      </c>
      <c r="K35" s="29">
        <f t="shared" si="1"/>
        <v>26</v>
      </c>
      <c r="L35" s="27">
        <f t="shared" si="1"/>
        <v>7</v>
      </c>
      <c r="M35" s="280">
        <f t="shared" si="2"/>
        <v>43</v>
      </c>
      <c r="N35" s="29">
        <f>SUM(O35:P35)</f>
        <v>21</v>
      </c>
      <c r="O35" s="117">
        <v>18</v>
      </c>
      <c r="P35" s="6">
        <v>3</v>
      </c>
      <c r="Q35" s="244">
        <v>22</v>
      </c>
      <c r="R35" s="117">
        <v>20</v>
      </c>
      <c r="S35" s="6">
        <v>2</v>
      </c>
      <c r="T35" s="29">
        <f t="shared" si="3"/>
        <v>38</v>
      </c>
      <c r="U35" s="27">
        <f t="shared" si="3"/>
        <v>5</v>
      </c>
      <c r="V35" s="29"/>
      <c r="W35" s="29"/>
      <c r="X35" s="28" t="s">
        <v>313</v>
      </c>
      <c r="Y35" s="286">
        <v>10</v>
      </c>
      <c r="Z35" s="117">
        <v>6</v>
      </c>
      <c r="AA35" s="293">
        <v>7</v>
      </c>
      <c r="AB35" s="244">
        <v>5</v>
      </c>
      <c r="AC35" s="29"/>
    </row>
    <row r="36" spans="1:29">
      <c r="A36" s="29"/>
      <c r="B36" s="28"/>
      <c r="C36" s="28"/>
      <c r="D36" s="280">
        <f t="shared" si="0"/>
        <v>0</v>
      </c>
      <c r="E36" s="29"/>
      <c r="F36" s="29"/>
      <c r="G36" s="27"/>
      <c r="H36" s="29"/>
      <c r="I36" s="29"/>
      <c r="J36" s="27"/>
      <c r="K36" s="29">
        <f t="shared" si="1"/>
        <v>0</v>
      </c>
      <c r="L36" s="27">
        <f t="shared" si="1"/>
        <v>0</v>
      </c>
      <c r="M36" s="280"/>
      <c r="N36" s="29"/>
      <c r="O36" s="29"/>
      <c r="P36" s="27"/>
      <c r="Q36" s="244"/>
      <c r="R36" s="29"/>
      <c r="S36" s="27"/>
      <c r="T36" s="29"/>
      <c r="U36" s="27">
        <f t="shared" si="3"/>
        <v>0</v>
      </c>
      <c r="V36" s="29"/>
      <c r="W36" s="29"/>
      <c r="X36" s="28"/>
      <c r="Y36" s="293"/>
      <c r="Z36" s="29"/>
      <c r="AA36" s="293"/>
      <c r="AB36" s="244"/>
      <c r="AC36" s="29"/>
    </row>
    <row r="37" spans="1:29" ht="13.2" customHeight="1">
      <c r="A37" s="29"/>
      <c r="B37" s="335" t="s">
        <v>320</v>
      </c>
      <c r="C37" s="28" t="s">
        <v>311</v>
      </c>
      <c r="D37" s="280">
        <f t="shared" si="0"/>
        <v>145</v>
      </c>
      <c r="E37" s="29">
        <f>SUM(F37:G37)</f>
        <v>89</v>
      </c>
      <c r="F37" s="29">
        <v>74</v>
      </c>
      <c r="G37" s="27">
        <v>15</v>
      </c>
      <c r="H37" s="29">
        <f>SUM(I37:J37)</f>
        <v>56</v>
      </c>
      <c r="I37" s="29">
        <v>46</v>
      </c>
      <c r="J37" s="27">
        <v>10</v>
      </c>
      <c r="K37" s="29">
        <f t="shared" si="1"/>
        <v>120</v>
      </c>
      <c r="L37" s="27">
        <f t="shared" si="1"/>
        <v>25</v>
      </c>
      <c r="M37" s="280">
        <f t="shared" si="2"/>
        <v>146</v>
      </c>
      <c r="N37" s="29">
        <f>SUM(O37:P37)</f>
        <v>92</v>
      </c>
      <c r="O37" s="117">
        <v>80</v>
      </c>
      <c r="P37" s="6">
        <v>12</v>
      </c>
      <c r="Q37" s="244">
        <v>54</v>
      </c>
      <c r="R37" s="117">
        <v>46</v>
      </c>
      <c r="S37" s="6">
        <v>8</v>
      </c>
      <c r="T37" s="29">
        <f t="shared" si="3"/>
        <v>126</v>
      </c>
      <c r="U37" s="27">
        <f t="shared" si="3"/>
        <v>20</v>
      </c>
      <c r="V37" s="29"/>
      <c r="W37" s="336" t="s">
        <v>320</v>
      </c>
      <c r="X37" s="28" t="s">
        <v>311</v>
      </c>
      <c r="Y37" s="286">
        <v>51</v>
      </c>
      <c r="Z37" s="117">
        <v>20</v>
      </c>
      <c r="AA37" s="293">
        <v>53</v>
      </c>
      <c r="AB37" s="244">
        <v>22</v>
      </c>
      <c r="AC37" s="29"/>
    </row>
    <row r="38" spans="1:29">
      <c r="A38" s="29"/>
      <c r="B38" s="335"/>
      <c r="C38" s="28" t="s">
        <v>312</v>
      </c>
      <c r="D38" s="280">
        <f t="shared" si="0"/>
        <v>102</v>
      </c>
      <c r="E38" s="29">
        <f>SUM(F38:G38)</f>
        <v>67</v>
      </c>
      <c r="F38" s="29">
        <v>58</v>
      </c>
      <c r="G38" s="27">
        <v>9</v>
      </c>
      <c r="H38" s="29">
        <f>SUM(I38:J38)</f>
        <v>35</v>
      </c>
      <c r="I38" s="29">
        <v>32</v>
      </c>
      <c r="J38" s="27">
        <v>3</v>
      </c>
      <c r="K38" s="29">
        <f t="shared" si="1"/>
        <v>90</v>
      </c>
      <c r="L38" s="27">
        <f t="shared" si="1"/>
        <v>12</v>
      </c>
      <c r="M38" s="280">
        <f t="shared" si="2"/>
        <v>89</v>
      </c>
      <c r="N38" s="29">
        <f>SUM(O38:P38)</f>
        <v>64</v>
      </c>
      <c r="O38" s="117">
        <v>52</v>
      </c>
      <c r="P38" s="6">
        <v>12</v>
      </c>
      <c r="Q38" s="244">
        <v>25</v>
      </c>
      <c r="R38" s="117">
        <v>24</v>
      </c>
      <c r="S38" s="6">
        <v>1</v>
      </c>
      <c r="T38" s="29">
        <f t="shared" si="3"/>
        <v>76</v>
      </c>
      <c r="U38" s="27">
        <f t="shared" si="3"/>
        <v>13</v>
      </c>
      <c r="V38" s="29"/>
      <c r="W38" s="336"/>
      <c r="X38" s="28" t="s">
        <v>312</v>
      </c>
      <c r="Y38" s="286">
        <v>12</v>
      </c>
      <c r="Z38" s="117">
        <v>7</v>
      </c>
      <c r="AA38" s="293">
        <v>10</v>
      </c>
      <c r="AB38" s="244">
        <v>4</v>
      </c>
      <c r="AC38" s="29"/>
    </row>
    <row r="39" spans="1:29">
      <c r="A39" s="29"/>
      <c r="B39" s="28"/>
      <c r="C39" s="28" t="s">
        <v>313</v>
      </c>
      <c r="D39" s="280">
        <f t="shared" si="0"/>
        <v>40</v>
      </c>
      <c r="E39" s="29">
        <f>SUM(F39:G39)</f>
        <v>22</v>
      </c>
      <c r="F39" s="29">
        <v>17</v>
      </c>
      <c r="G39" s="27">
        <v>5</v>
      </c>
      <c r="H39" s="29">
        <f>SUM(I39:J39)</f>
        <v>18</v>
      </c>
      <c r="I39" s="29">
        <v>17</v>
      </c>
      <c r="J39" s="27">
        <v>1</v>
      </c>
      <c r="K39" s="29">
        <f t="shared" si="1"/>
        <v>34</v>
      </c>
      <c r="L39" s="27">
        <f t="shared" si="1"/>
        <v>6</v>
      </c>
      <c r="M39" s="280">
        <f t="shared" si="2"/>
        <v>47</v>
      </c>
      <c r="N39" s="29">
        <f>SUM(O39:P39)</f>
        <v>24</v>
      </c>
      <c r="O39" s="117">
        <v>20</v>
      </c>
      <c r="P39" s="6">
        <v>4</v>
      </c>
      <c r="Q39" s="244">
        <v>23</v>
      </c>
      <c r="R39" s="117">
        <v>22</v>
      </c>
      <c r="S39" s="6">
        <v>1</v>
      </c>
      <c r="T39" s="29">
        <f t="shared" si="3"/>
        <v>42</v>
      </c>
      <c r="U39" s="27">
        <f t="shared" si="3"/>
        <v>5</v>
      </c>
      <c r="V39" s="29"/>
      <c r="W39" s="29"/>
      <c r="X39" s="28" t="s">
        <v>313</v>
      </c>
      <c r="Y39" s="286">
        <v>8</v>
      </c>
      <c r="Z39" s="117">
        <v>5</v>
      </c>
      <c r="AA39" s="293">
        <v>3</v>
      </c>
      <c r="AB39" s="244">
        <v>3</v>
      </c>
      <c r="AC39" s="29"/>
    </row>
    <row r="40" spans="1:29">
      <c r="A40" s="29"/>
      <c r="B40" s="28"/>
      <c r="C40" s="28"/>
      <c r="D40" s="280">
        <f t="shared" si="0"/>
        <v>0</v>
      </c>
      <c r="E40" s="29"/>
      <c r="F40" s="29"/>
      <c r="G40" s="27"/>
      <c r="H40" s="29"/>
      <c r="I40" s="29"/>
      <c r="J40" s="27"/>
      <c r="K40" s="29">
        <f t="shared" si="1"/>
        <v>0</v>
      </c>
      <c r="L40" s="27">
        <f t="shared" si="1"/>
        <v>0</v>
      </c>
      <c r="M40" s="280"/>
      <c r="N40" s="29"/>
      <c r="O40" s="29"/>
      <c r="P40" s="27"/>
      <c r="Q40" s="244"/>
      <c r="R40" s="29"/>
      <c r="S40" s="27"/>
      <c r="T40" s="29"/>
      <c r="U40" s="27"/>
      <c r="V40" s="29"/>
      <c r="W40" s="29"/>
      <c r="X40" s="28"/>
      <c r="Y40" s="293"/>
      <c r="Z40" s="29"/>
      <c r="AA40" s="293"/>
      <c r="AB40" s="244"/>
      <c r="AC40" s="29"/>
    </row>
    <row r="41" spans="1:29" ht="13.2" customHeight="1">
      <c r="A41" s="29"/>
      <c r="B41" s="341" t="s">
        <v>321</v>
      </c>
      <c r="C41" s="28" t="s">
        <v>311</v>
      </c>
      <c r="D41" s="280">
        <f t="shared" si="0"/>
        <v>152</v>
      </c>
      <c r="E41" s="29">
        <f>SUM(F41:G41)</f>
        <v>88</v>
      </c>
      <c r="F41" s="29">
        <v>82</v>
      </c>
      <c r="G41" s="27">
        <v>6</v>
      </c>
      <c r="H41" s="29">
        <f>SUM(I41:J41)</f>
        <v>64</v>
      </c>
      <c r="I41" s="29">
        <v>59</v>
      </c>
      <c r="J41" s="27">
        <v>5</v>
      </c>
      <c r="K41" s="29">
        <f t="shared" si="1"/>
        <v>141</v>
      </c>
      <c r="L41" s="27">
        <f t="shared" si="1"/>
        <v>11</v>
      </c>
      <c r="M41" s="280">
        <f t="shared" si="2"/>
        <v>158</v>
      </c>
      <c r="N41" s="29">
        <f>SUM(O41:P41)</f>
        <v>91</v>
      </c>
      <c r="O41" s="117">
        <v>85</v>
      </c>
      <c r="P41" s="6">
        <v>6</v>
      </c>
      <c r="Q41" s="244">
        <v>67</v>
      </c>
      <c r="R41" s="117">
        <v>61</v>
      </c>
      <c r="S41" s="6">
        <v>6</v>
      </c>
      <c r="T41" s="29">
        <f t="shared" si="3"/>
        <v>146</v>
      </c>
      <c r="U41" s="27">
        <f t="shared" si="3"/>
        <v>12</v>
      </c>
      <c r="V41" s="29"/>
      <c r="W41" s="340" t="s">
        <v>321</v>
      </c>
      <c r="X41" s="28" t="s">
        <v>311</v>
      </c>
      <c r="Y41" s="286">
        <v>42</v>
      </c>
      <c r="Z41" s="117">
        <v>16</v>
      </c>
      <c r="AA41" s="293">
        <v>42</v>
      </c>
      <c r="AB41" s="244">
        <v>20</v>
      </c>
      <c r="AC41" s="29"/>
    </row>
    <row r="42" spans="1:29">
      <c r="A42" s="29"/>
      <c r="B42" s="341"/>
      <c r="C42" s="28" t="s">
        <v>312</v>
      </c>
      <c r="D42" s="280">
        <f t="shared" si="0"/>
        <v>119</v>
      </c>
      <c r="E42" s="29">
        <f>SUM(F42:G42)</f>
        <v>80</v>
      </c>
      <c r="F42" s="29">
        <v>61</v>
      </c>
      <c r="G42" s="27">
        <v>19</v>
      </c>
      <c r="H42" s="29">
        <f>SUM(I42:J42)</f>
        <v>39</v>
      </c>
      <c r="I42" s="29">
        <v>31</v>
      </c>
      <c r="J42" s="27">
        <v>8</v>
      </c>
      <c r="K42" s="29">
        <f t="shared" si="1"/>
        <v>92</v>
      </c>
      <c r="L42" s="27">
        <f t="shared" si="1"/>
        <v>27</v>
      </c>
      <c r="M42" s="280">
        <f t="shared" si="2"/>
        <v>107</v>
      </c>
      <c r="N42" s="29">
        <f>SUM(O42:P42)</f>
        <v>74</v>
      </c>
      <c r="O42" s="117">
        <v>57</v>
      </c>
      <c r="P42" s="6">
        <v>17</v>
      </c>
      <c r="Q42" s="244">
        <v>33</v>
      </c>
      <c r="R42" s="117">
        <v>29</v>
      </c>
      <c r="S42" s="6">
        <v>4</v>
      </c>
      <c r="T42" s="29">
        <f t="shared" si="3"/>
        <v>86</v>
      </c>
      <c r="U42" s="27">
        <f t="shared" si="3"/>
        <v>21</v>
      </c>
      <c r="V42" s="29"/>
      <c r="W42" s="340"/>
      <c r="X42" s="28" t="s">
        <v>312</v>
      </c>
      <c r="Y42" s="286">
        <v>22</v>
      </c>
      <c r="Z42" s="117">
        <v>10</v>
      </c>
      <c r="AA42" s="293">
        <v>17</v>
      </c>
      <c r="AB42" s="244">
        <v>3</v>
      </c>
      <c r="AC42" s="29"/>
    </row>
    <row r="43" spans="1:29">
      <c r="A43" s="29"/>
      <c r="B43" s="341"/>
      <c r="C43" s="28" t="s">
        <v>313</v>
      </c>
      <c r="D43" s="280">
        <f t="shared" si="0"/>
        <v>21</v>
      </c>
      <c r="E43" s="29">
        <f>SUM(F43:G43)</f>
        <v>10</v>
      </c>
      <c r="F43" s="29">
        <v>8</v>
      </c>
      <c r="G43" s="28">
        <v>2</v>
      </c>
      <c r="H43" s="29">
        <f>SUM(I43:J43)</f>
        <v>11</v>
      </c>
      <c r="I43" s="29">
        <v>10</v>
      </c>
      <c r="J43" s="27">
        <v>1</v>
      </c>
      <c r="K43" s="29">
        <f t="shared" si="1"/>
        <v>18</v>
      </c>
      <c r="L43" s="27">
        <f t="shared" si="1"/>
        <v>3</v>
      </c>
      <c r="M43" s="280">
        <f t="shared" si="2"/>
        <v>22</v>
      </c>
      <c r="N43" s="29">
        <f>SUM(O43:P43)</f>
        <v>18</v>
      </c>
      <c r="O43" s="117">
        <v>14</v>
      </c>
      <c r="P43" s="6">
        <v>4</v>
      </c>
      <c r="Q43" s="244">
        <v>4</v>
      </c>
      <c r="R43" s="117">
        <v>4</v>
      </c>
      <c r="S43" s="6">
        <v>0</v>
      </c>
      <c r="T43" s="29">
        <f t="shared" si="3"/>
        <v>18</v>
      </c>
      <c r="U43" s="27">
        <f t="shared" si="3"/>
        <v>4</v>
      </c>
      <c r="V43" s="29"/>
      <c r="W43" s="340"/>
      <c r="X43" s="28" t="s">
        <v>313</v>
      </c>
      <c r="Y43" s="286">
        <v>8</v>
      </c>
      <c r="Z43" s="117">
        <v>6</v>
      </c>
      <c r="AA43" s="293">
        <v>3</v>
      </c>
      <c r="AB43" s="244">
        <v>3</v>
      </c>
      <c r="AC43" s="29"/>
    </row>
    <row r="44" spans="1:29">
      <c r="A44" s="35"/>
      <c r="B44" s="342"/>
      <c r="C44" s="34"/>
      <c r="D44" s="287"/>
      <c r="E44" s="35"/>
      <c r="F44" s="35"/>
      <c r="G44" s="34"/>
      <c r="H44" s="35"/>
      <c r="I44" s="35"/>
      <c r="J44" s="34"/>
      <c r="K44" s="35"/>
      <c r="L44" s="34"/>
      <c r="M44" s="287"/>
      <c r="N44" s="35"/>
      <c r="O44" s="35"/>
      <c r="P44" s="34"/>
      <c r="Q44" s="249"/>
      <c r="R44" s="35"/>
      <c r="S44" s="34"/>
      <c r="T44" s="35"/>
      <c r="U44" s="34"/>
      <c r="V44" s="29"/>
      <c r="W44" s="340"/>
      <c r="X44" s="28"/>
      <c r="Y44" s="293"/>
      <c r="Z44" s="29"/>
      <c r="AA44" s="293"/>
      <c r="AB44" s="244"/>
      <c r="AC44" s="29"/>
    </row>
    <row r="45" spans="1:29" ht="13.2" customHeight="1">
      <c r="A45" s="27"/>
      <c r="B45" s="27"/>
      <c r="C45" s="27"/>
      <c r="D45" s="27"/>
      <c r="E45" s="28"/>
      <c r="F45" s="28"/>
      <c r="G45" s="28"/>
      <c r="H45" s="28"/>
      <c r="I45" s="27"/>
      <c r="J45" s="27"/>
      <c r="K45" s="28"/>
      <c r="L45" s="28"/>
      <c r="M45" s="27"/>
      <c r="N45" s="28"/>
      <c r="O45" s="28"/>
      <c r="P45" s="28"/>
      <c r="Q45" s="28"/>
      <c r="R45" s="27"/>
      <c r="S45" s="27"/>
      <c r="T45" s="28"/>
      <c r="U45" s="28"/>
      <c r="V45" s="28"/>
      <c r="W45" s="339" t="s">
        <v>322</v>
      </c>
      <c r="X45" s="28" t="s">
        <v>311</v>
      </c>
      <c r="Y45" s="286">
        <v>61</v>
      </c>
      <c r="Z45" s="117">
        <v>18</v>
      </c>
      <c r="AA45" s="293">
        <v>58</v>
      </c>
      <c r="AB45" s="244">
        <v>20</v>
      </c>
      <c r="AC45" s="29"/>
    </row>
    <row r="46" spans="1:29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8"/>
      <c r="W46" s="339"/>
      <c r="X46" s="28" t="s">
        <v>312</v>
      </c>
      <c r="Y46" s="286">
        <v>11</v>
      </c>
      <c r="Z46" s="117">
        <v>7</v>
      </c>
      <c r="AA46" s="293">
        <v>6</v>
      </c>
      <c r="AB46" s="244">
        <v>4</v>
      </c>
      <c r="AC46" s="29"/>
    </row>
    <row r="47" spans="1:29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8"/>
      <c r="W47" s="339"/>
      <c r="X47" s="28" t="s">
        <v>313</v>
      </c>
      <c r="Y47" s="293">
        <v>0</v>
      </c>
      <c r="Z47" s="117">
        <v>7</v>
      </c>
      <c r="AA47" s="293">
        <v>3</v>
      </c>
      <c r="AB47" s="244">
        <v>2</v>
      </c>
      <c r="AC47" s="29"/>
    </row>
    <row r="48" spans="1:29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9"/>
      <c r="X48" s="28"/>
      <c r="Y48" s="293"/>
      <c r="Z48" s="29"/>
      <c r="AA48" s="293"/>
      <c r="AB48" s="244"/>
      <c r="AC48" s="29"/>
    </row>
    <row r="49" spans="1:29" ht="13.2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339" t="s">
        <v>323</v>
      </c>
      <c r="X49" s="28" t="s">
        <v>311</v>
      </c>
      <c r="Y49" s="286">
        <v>67</v>
      </c>
      <c r="Z49" s="117">
        <v>23</v>
      </c>
      <c r="AA49" s="293">
        <v>60</v>
      </c>
      <c r="AB49" s="244">
        <v>22</v>
      </c>
      <c r="AC49" s="29"/>
    </row>
    <row r="50" spans="1:29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8"/>
      <c r="W50" s="339"/>
      <c r="X50" s="28" t="s">
        <v>312</v>
      </c>
      <c r="Y50" s="286">
        <v>3</v>
      </c>
      <c r="Z50" s="117">
        <v>5</v>
      </c>
      <c r="AA50" s="293">
        <v>5</v>
      </c>
      <c r="AB50" s="244">
        <v>2</v>
      </c>
      <c r="AC50" s="29"/>
    </row>
    <row r="51" spans="1:29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8"/>
      <c r="W51" s="339"/>
      <c r="X51" s="28" t="s">
        <v>313</v>
      </c>
      <c r="Y51" s="286">
        <v>2</v>
      </c>
      <c r="Z51" s="117">
        <v>4</v>
      </c>
      <c r="AA51" s="293">
        <v>2</v>
      </c>
      <c r="AB51" s="244">
        <v>4</v>
      </c>
      <c r="AC51" s="29"/>
    </row>
    <row r="52" spans="1:29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8"/>
      <c r="W52" s="29"/>
      <c r="X52" s="28"/>
      <c r="Y52" s="293"/>
      <c r="Z52" s="29"/>
      <c r="AA52" s="293"/>
      <c r="AB52" s="244"/>
      <c r="AC52" s="29"/>
    </row>
    <row r="53" spans="1:29" ht="13.2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8"/>
      <c r="W53" s="339" t="s">
        <v>324</v>
      </c>
      <c r="X53" s="28" t="s">
        <v>311</v>
      </c>
      <c r="Y53" s="286">
        <v>63</v>
      </c>
      <c r="Z53" s="117">
        <v>26</v>
      </c>
      <c r="AA53" s="293">
        <v>57</v>
      </c>
      <c r="AB53" s="244">
        <v>21</v>
      </c>
      <c r="AC53" s="29"/>
    </row>
    <row r="54" spans="1:29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8"/>
      <c r="W54" s="339"/>
      <c r="X54" s="28" t="s">
        <v>312</v>
      </c>
      <c r="Y54" s="286">
        <v>5</v>
      </c>
      <c r="Z54" s="117">
        <v>1</v>
      </c>
      <c r="AA54" s="293">
        <v>4</v>
      </c>
      <c r="AB54" s="244">
        <v>2</v>
      </c>
      <c r="AC54" s="29"/>
    </row>
    <row r="55" spans="1:29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339"/>
      <c r="X55" s="28" t="s">
        <v>313</v>
      </c>
      <c r="Y55" s="286">
        <v>4</v>
      </c>
      <c r="Z55" s="117">
        <v>5</v>
      </c>
      <c r="AA55" s="293">
        <v>3</v>
      </c>
      <c r="AB55" s="244">
        <v>3</v>
      </c>
      <c r="AC55" s="29"/>
    </row>
    <row r="56" spans="1:29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8"/>
      <c r="W56" s="29"/>
      <c r="X56" s="28"/>
      <c r="Y56" s="293"/>
      <c r="Z56" s="29"/>
      <c r="AA56" s="293"/>
      <c r="AB56" s="244"/>
      <c r="AC56" s="29"/>
    </row>
    <row r="57" spans="1:29" ht="13.2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339" t="s">
        <v>325</v>
      </c>
      <c r="X57" s="28" t="s">
        <v>311</v>
      </c>
      <c r="Y57" s="286">
        <v>24</v>
      </c>
      <c r="Z57" s="117">
        <v>9</v>
      </c>
      <c r="AA57" s="293">
        <v>27</v>
      </c>
      <c r="AB57" s="244">
        <v>12</v>
      </c>
      <c r="AC57" s="29"/>
    </row>
    <row r="58" spans="1:29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8"/>
      <c r="W58" s="339"/>
      <c r="X58" s="28" t="s">
        <v>312</v>
      </c>
      <c r="Y58" s="286">
        <v>36</v>
      </c>
      <c r="Z58" s="117">
        <v>15</v>
      </c>
      <c r="AA58" s="293">
        <v>29</v>
      </c>
      <c r="AB58" s="244">
        <v>11</v>
      </c>
      <c r="AC58" s="29"/>
    </row>
    <row r="59" spans="1:29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8"/>
      <c r="W59" s="339"/>
      <c r="X59" s="28" t="s">
        <v>313</v>
      </c>
      <c r="Y59" s="286">
        <v>11</v>
      </c>
      <c r="Z59" s="117">
        <v>7</v>
      </c>
      <c r="AA59" s="293">
        <v>8</v>
      </c>
      <c r="AB59" s="244">
        <v>3</v>
      </c>
      <c r="AC59" s="29"/>
    </row>
    <row r="60" spans="1:29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8"/>
      <c r="W60" s="29"/>
      <c r="X60" s="28"/>
      <c r="Y60" s="293"/>
      <c r="Z60" s="29"/>
      <c r="AA60" s="293"/>
      <c r="AB60" s="244"/>
      <c r="AC60" s="29"/>
    </row>
    <row r="61" spans="1:29" ht="13.2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8"/>
      <c r="W61" s="339" t="s">
        <v>326</v>
      </c>
      <c r="X61" s="28" t="s">
        <v>311</v>
      </c>
      <c r="Y61" s="286">
        <v>46</v>
      </c>
      <c r="Z61" s="117">
        <v>17</v>
      </c>
      <c r="AA61" s="293">
        <v>44</v>
      </c>
      <c r="AB61" s="244">
        <v>16</v>
      </c>
      <c r="AC61" s="29"/>
    </row>
    <row r="62" spans="1:29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8"/>
      <c r="W62" s="339"/>
      <c r="X62" s="28" t="s">
        <v>312</v>
      </c>
      <c r="Y62" s="286">
        <v>23</v>
      </c>
      <c r="Z62" s="117">
        <v>11</v>
      </c>
      <c r="AA62" s="293">
        <v>19</v>
      </c>
      <c r="AB62" s="244">
        <v>6</v>
      </c>
      <c r="AC62" s="29"/>
    </row>
    <row r="63" spans="1:29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8"/>
      <c r="W63" s="339"/>
      <c r="X63" s="28" t="s">
        <v>313</v>
      </c>
      <c r="Y63" s="286">
        <v>3</v>
      </c>
      <c r="Z63" s="117">
        <v>4</v>
      </c>
      <c r="AA63" s="293">
        <v>2</v>
      </c>
      <c r="AB63" s="244">
        <v>4</v>
      </c>
      <c r="AC63" s="29"/>
    </row>
    <row r="64" spans="1:29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8"/>
      <c r="W64" s="29"/>
      <c r="X64" s="28"/>
      <c r="Y64" s="293"/>
      <c r="Z64" s="29"/>
      <c r="AA64" s="293"/>
      <c r="AB64" s="244"/>
      <c r="AC64" s="29"/>
    </row>
    <row r="65" spans="1:29" ht="13.2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8"/>
      <c r="W65" s="339" t="s">
        <v>327</v>
      </c>
      <c r="X65" s="28" t="s">
        <v>311</v>
      </c>
      <c r="Y65" s="286">
        <v>53</v>
      </c>
      <c r="Z65" s="117">
        <v>19</v>
      </c>
      <c r="AA65" s="293">
        <v>50</v>
      </c>
      <c r="AB65" s="244">
        <v>19</v>
      </c>
      <c r="AC65" s="29"/>
    </row>
    <row r="66" spans="1:29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8"/>
      <c r="W66" s="339"/>
      <c r="X66" s="28" t="s">
        <v>312</v>
      </c>
      <c r="Y66" s="286">
        <v>11</v>
      </c>
      <c r="Z66" s="117">
        <v>3</v>
      </c>
      <c r="AA66" s="293">
        <v>7</v>
      </c>
      <c r="AB66" s="244">
        <v>3</v>
      </c>
      <c r="AC66" s="29"/>
    </row>
    <row r="67" spans="1:29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8"/>
      <c r="W67" s="339"/>
      <c r="X67" s="28" t="s">
        <v>313</v>
      </c>
      <c r="Y67" s="286">
        <v>7</v>
      </c>
      <c r="Z67" s="117">
        <v>9</v>
      </c>
      <c r="AA67" s="293">
        <v>6</v>
      </c>
      <c r="AB67" s="244">
        <v>4</v>
      </c>
      <c r="AC67" s="29"/>
    </row>
    <row r="68" spans="1:29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8"/>
      <c r="W68" s="29"/>
      <c r="X68" s="28"/>
      <c r="Y68" s="293"/>
      <c r="Z68" s="29"/>
      <c r="AA68" s="293"/>
      <c r="AB68" s="244"/>
      <c r="AC68" s="29"/>
    </row>
    <row r="69" spans="1:29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339" t="s">
        <v>328</v>
      </c>
      <c r="X69" s="28" t="s">
        <v>311</v>
      </c>
      <c r="Y69" s="286">
        <v>59</v>
      </c>
      <c r="Z69" s="117">
        <v>23</v>
      </c>
      <c r="AA69" s="293">
        <v>55</v>
      </c>
      <c r="AB69" s="244">
        <v>18</v>
      </c>
      <c r="AC69" s="29"/>
    </row>
    <row r="70" spans="1:29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8"/>
      <c r="W70" s="339"/>
      <c r="X70" s="28" t="s">
        <v>312</v>
      </c>
      <c r="Y70" s="286">
        <v>8</v>
      </c>
      <c r="Z70" s="117">
        <v>4</v>
      </c>
      <c r="AA70" s="293">
        <v>4</v>
      </c>
      <c r="AB70" s="244">
        <v>5</v>
      </c>
      <c r="AC70" s="29"/>
    </row>
    <row r="71" spans="1:29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8"/>
      <c r="W71" s="339"/>
      <c r="X71" s="28" t="s">
        <v>313</v>
      </c>
      <c r="Y71" s="286">
        <v>5</v>
      </c>
      <c r="Z71" s="117">
        <v>5</v>
      </c>
      <c r="AA71" s="293">
        <v>4</v>
      </c>
      <c r="AB71" s="244">
        <v>3</v>
      </c>
      <c r="AC71" s="29"/>
    </row>
    <row r="72" spans="1:29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8"/>
      <c r="W72" s="29"/>
      <c r="X72" s="28"/>
      <c r="Y72" s="293"/>
      <c r="Z72" s="29"/>
      <c r="AA72" s="293"/>
      <c r="AB72" s="244"/>
      <c r="AC72" s="29"/>
    </row>
    <row r="73" spans="1:29" ht="13.2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8"/>
      <c r="W73" s="339" t="s">
        <v>329</v>
      </c>
      <c r="X73" s="28" t="s">
        <v>311</v>
      </c>
      <c r="Y73" s="286">
        <v>55</v>
      </c>
      <c r="Z73" s="117">
        <v>18</v>
      </c>
      <c r="AA73" s="293">
        <v>53</v>
      </c>
      <c r="AB73" s="244">
        <v>21</v>
      </c>
      <c r="AC73" s="29"/>
    </row>
    <row r="74" spans="1:29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8"/>
      <c r="W74" s="339"/>
      <c r="X74" s="28" t="s">
        <v>312</v>
      </c>
      <c r="Y74" s="286">
        <v>8</v>
      </c>
      <c r="Z74" s="117">
        <v>8</v>
      </c>
      <c r="AA74" s="293">
        <v>9</v>
      </c>
      <c r="AB74" s="244">
        <v>3</v>
      </c>
      <c r="AC74" s="29"/>
    </row>
    <row r="75" spans="1:29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8"/>
      <c r="W75" s="339"/>
      <c r="X75" s="28" t="s">
        <v>313</v>
      </c>
      <c r="Y75" s="286">
        <v>9</v>
      </c>
      <c r="Z75" s="117">
        <v>6</v>
      </c>
      <c r="AA75" s="293">
        <v>2</v>
      </c>
      <c r="AB75" s="244">
        <v>3</v>
      </c>
      <c r="AC75" s="29"/>
    </row>
    <row r="76" spans="1:29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8"/>
      <c r="W76" s="29"/>
      <c r="X76" s="28"/>
      <c r="Y76" s="293"/>
      <c r="Z76" s="29"/>
      <c r="AA76" s="293"/>
      <c r="AB76" s="244"/>
      <c r="AC76" s="29"/>
    </row>
    <row r="77" spans="1:29" ht="13.2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8"/>
      <c r="W77" s="339" t="s">
        <v>330</v>
      </c>
      <c r="X77" s="28" t="s">
        <v>311</v>
      </c>
      <c r="Y77" s="286">
        <v>38</v>
      </c>
      <c r="Z77" s="117">
        <v>20</v>
      </c>
      <c r="AA77" s="293">
        <v>30</v>
      </c>
      <c r="AB77" s="244">
        <v>13</v>
      </c>
      <c r="AC77" s="29"/>
    </row>
    <row r="78" spans="1:29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8"/>
      <c r="W78" s="339"/>
      <c r="X78" s="28" t="s">
        <v>312</v>
      </c>
      <c r="Y78" s="286">
        <v>19</v>
      </c>
      <c r="Z78" s="117">
        <v>7</v>
      </c>
      <c r="AA78" s="293">
        <v>23</v>
      </c>
      <c r="AB78" s="244">
        <v>7</v>
      </c>
      <c r="AC78" s="29"/>
    </row>
    <row r="79" spans="1:29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8"/>
      <c r="W79" s="339"/>
      <c r="X79" s="28" t="s">
        <v>313</v>
      </c>
      <c r="Y79" s="286">
        <v>14</v>
      </c>
      <c r="Z79" s="117">
        <v>5</v>
      </c>
      <c r="AA79" s="293">
        <v>10</v>
      </c>
      <c r="AB79" s="244">
        <v>6</v>
      </c>
      <c r="AC79" s="29"/>
    </row>
    <row r="80" spans="1:29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8"/>
      <c r="W80" s="29"/>
      <c r="X80" s="27"/>
      <c r="Y80" s="280"/>
      <c r="Z80" s="29"/>
      <c r="AA80" s="293"/>
      <c r="AB80" s="244"/>
      <c r="AC80" s="29"/>
    </row>
    <row r="81" spans="1:29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8"/>
      <c r="W81" s="29" t="s">
        <v>331</v>
      </c>
      <c r="X81" s="28" t="s">
        <v>311</v>
      </c>
      <c r="Y81" s="286">
        <v>48</v>
      </c>
      <c r="Z81" s="117">
        <v>19</v>
      </c>
      <c r="AA81" s="293">
        <v>46</v>
      </c>
      <c r="AB81" s="244">
        <v>18</v>
      </c>
      <c r="AC81" s="29"/>
    </row>
    <row r="82" spans="1:29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8"/>
      <c r="W82" s="29"/>
      <c r="X82" s="28" t="s">
        <v>312</v>
      </c>
      <c r="Y82" s="286">
        <v>20</v>
      </c>
      <c r="Z82" s="117">
        <v>9</v>
      </c>
      <c r="AA82" s="293">
        <v>15</v>
      </c>
      <c r="AB82" s="244">
        <v>6</v>
      </c>
      <c r="AC82" s="29"/>
    </row>
    <row r="83" spans="1:29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8"/>
      <c r="W83" s="29"/>
      <c r="X83" s="28" t="s">
        <v>313</v>
      </c>
      <c r="Y83" s="286">
        <v>3</v>
      </c>
      <c r="Z83" s="117">
        <v>4</v>
      </c>
      <c r="AA83" s="293">
        <v>4</v>
      </c>
      <c r="AB83" s="244">
        <v>2</v>
      </c>
      <c r="AC83" s="29"/>
    </row>
    <row r="84" spans="1:29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8"/>
      <c r="W84" s="29"/>
      <c r="X84" s="28"/>
      <c r="Y84" s="293"/>
      <c r="Z84" s="29"/>
      <c r="AA84" s="293"/>
      <c r="AB84" s="244"/>
      <c r="AC84" s="29"/>
    </row>
    <row r="85" spans="1:29" ht="13.2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8"/>
      <c r="W85" s="339" t="s">
        <v>332</v>
      </c>
      <c r="X85" s="28" t="s">
        <v>311</v>
      </c>
      <c r="Y85" s="286">
        <v>48</v>
      </c>
      <c r="Z85" s="117">
        <v>27</v>
      </c>
      <c r="AA85" s="293">
        <v>45</v>
      </c>
      <c r="AB85" s="244">
        <v>21</v>
      </c>
      <c r="AC85" s="29"/>
    </row>
    <row r="86" spans="1:29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8"/>
      <c r="W86" s="339"/>
      <c r="X86" s="28" t="s">
        <v>312</v>
      </c>
      <c r="Y86" s="286">
        <v>21</v>
      </c>
      <c r="Z86" s="117">
        <v>2</v>
      </c>
      <c r="AA86" s="293">
        <v>15</v>
      </c>
      <c r="AB86" s="244">
        <v>5</v>
      </c>
      <c r="AC86" s="29"/>
    </row>
    <row r="87" spans="1:29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8"/>
      <c r="W87" s="339"/>
      <c r="X87" s="28" t="s">
        <v>313</v>
      </c>
      <c r="Y87" s="286">
        <v>3</v>
      </c>
      <c r="Z87" s="117">
        <v>3</v>
      </c>
      <c r="AA87" s="293">
        <v>4</v>
      </c>
      <c r="AB87" s="244">
        <v>1</v>
      </c>
      <c r="AC87" s="29"/>
    </row>
    <row r="88" spans="1:29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8"/>
      <c r="W88" s="29"/>
      <c r="X88" s="28"/>
      <c r="Y88" s="293"/>
      <c r="Z88" s="29"/>
      <c r="AA88" s="293"/>
      <c r="AB88" s="244"/>
      <c r="AC88" s="29"/>
    </row>
    <row r="89" spans="1:29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8"/>
      <c r="W89" s="29" t="s">
        <v>333</v>
      </c>
      <c r="X89" s="28" t="s">
        <v>311</v>
      </c>
      <c r="Y89" s="286">
        <v>63</v>
      </c>
      <c r="Z89" s="117">
        <v>30</v>
      </c>
      <c r="AA89" s="293">
        <v>61</v>
      </c>
      <c r="AB89" s="244">
        <v>27</v>
      </c>
      <c r="AC89" s="29"/>
    </row>
    <row r="90" spans="1:29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8"/>
      <c r="W90" s="29"/>
      <c r="X90" s="28" t="s">
        <v>312</v>
      </c>
      <c r="Y90" s="286">
        <v>7</v>
      </c>
      <c r="Z90" s="117">
        <v>2</v>
      </c>
      <c r="AA90" s="293">
        <v>3</v>
      </c>
      <c r="AB90" s="244">
        <v>4</v>
      </c>
      <c r="AC90" s="29"/>
    </row>
    <row r="91" spans="1:29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8"/>
      <c r="W91" s="29"/>
      <c r="X91" s="28" t="s">
        <v>313</v>
      </c>
      <c r="Y91" s="286">
        <v>2</v>
      </c>
      <c r="Z91" s="117">
        <v>1</v>
      </c>
      <c r="AA91" s="293">
        <v>0</v>
      </c>
      <c r="AB91" s="244">
        <v>2</v>
      </c>
      <c r="AC91" s="29"/>
    </row>
    <row r="92" spans="1:29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8"/>
      <c r="W92" s="29"/>
      <c r="X92" s="28"/>
      <c r="Y92" s="293"/>
      <c r="Z92" s="29"/>
      <c r="AA92" s="293"/>
      <c r="AB92" s="244"/>
      <c r="AC92" s="29"/>
    </row>
    <row r="93" spans="1:29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8"/>
      <c r="W93" s="29" t="s">
        <v>334</v>
      </c>
      <c r="X93" s="28" t="s">
        <v>311</v>
      </c>
      <c r="Y93" s="286">
        <v>62</v>
      </c>
      <c r="Z93" s="117">
        <v>25</v>
      </c>
      <c r="AA93" s="293">
        <v>53</v>
      </c>
      <c r="AB93" s="244">
        <v>24</v>
      </c>
      <c r="AC93" s="29"/>
    </row>
    <row r="94" spans="1:29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8"/>
      <c r="W94" s="29"/>
      <c r="X94" s="28" t="s">
        <v>312</v>
      </c>
      <c r="Y94" s="286">
        <v>9</v>
      </c>
      <c r="Z94" s="117">
        <v>4</v>
      </c>
      <c r="AA94" s="293">
        <v>7</v>
      </c>
      <c r="AB94" s="244">
        <v>2</v>
      </c>
      <c r="AC94" s="29"/>
    </row>
    <row r="95" spans="1:29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8"/>
      <c r="W95" s="29"/>
      <c r="X95" s="28" t="s">
        <v>313</v>
      </c>
      <c r="Y95" s="286">
        <v>1</v>
      </c>
      <c r="Z95" s="117">
        <v>3</v>
      </c>
      <c r="AA95" s="293">
        <v>3</v>
      </c>
      <c r="AB95" s="244">
        <v>1</v>
      </c>
      <c r="AC95" s="29"/>
    </row>
    <row r="96" spans="1:29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8"/>
      <c r="W96" s="29"/>
      <c r="X96" s="28"/>
      <c r="Y96" s="293"/>
      <c r="Z96" s="29"/>
      <c r="AA96" s="293"/>
      <c r="AB96" s="244"/>
      <c r="AC96" s="29"/>
    </row>
    <row r="97" spans="1:29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8"/>
      <c r="W97" s="29" t="s">
        <v>335</v>
      </c>
      <c r="X97" s="28" t="s">
        <v>311</v>
      </c>
      <c r="Y97" s="286">
        <v>55</v>
      </c>
      <c r="Z97" s="117">
        <v>20</v>
      </c>
      <c r="AA97" s="293">
        <v>55</v>
      </c>
      <c r="AB97" s="244">
        <v>23</v>
      </c>
      <c r="AC97" s="29"/>
    </row>
    <row r="98" spans="1:29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8"/>
      <c r="W98" s="29"/>
      <c r="X98" s="28" t="s">
        <v>312</v>
      </c>
      <c r="Y98" s="286">
        <v>15</v>
      </c>
      <c r="Z98" s="117">
        <v>7</v>
      </c>
      <c r="AA98" s="293">
        <v>8</v>
      </c>
      <c r="AB98" s="244">
        <v>2</v>
      </c>
      <c r="AC98" s="29"/>
    </row>
    <row r="99" spans="1:29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8"/>
      <c r="W99" s="29"/>
      <c r="X99" s="28" t="s">
        <v>313</v>
      </c>
      <c r="Y99" s="286">
        <v>2</v>
      </c>
      <c r="Z99" s="117">
        <v>5</v>
      </c>
      <c r="AA99" s="293">
        <v>0</v>
      </c>
      <c r="AB99" s="244">
        <v>2</v>
      </c>
      <c r="AC99" s="29"/>
    </row>
    <row r="100" spans="1:29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8"/>
      <c r="W100" s="29"/>
      <c r="X100" s="28"/>
      <c r="Y100" s="293"/>
      <c r="Z100" s="29"/>
      <c r="AA100" s="293"/>
      <c r="AB100" s="244"/>
      <c r="AC100" s="29"/>
    </row>
    <row r="101" spans="1:29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8"/>
      <c r="W101" s="29" t="s">
        <v>336</v>
      </c>
      <c r="X101" s="28" t="s">
        <v>311</v>
      </c>
      <c r="Y101" s="286">
        <v>3</v>
      </c>
      <c r="Z101" s="117">
        <v>5</v>
      </c>
      <c r="AA101" s="293">
        <v>8</v>
      </c>
      <c r="AB101" s="248">
        <v>7</v>
      </c>
      <c r="AC101" s="29"/>
    </row>
    <row r="102" spans="1:29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8"/>
      <c r="W102" s="29"/>
      <c r="X102" s="28" t="s">
        <v>312</v>
      </c>
      <c r="Y102" s="286">
        <v>4</v>
      </c>
      <c r="Z102" s="117">
        <v>4</v>
      </c>
      <c r="AA102" s="293">
        <v>0</v>
      </c>
      <c r="AB102" s="248">
        <v>0</v>
      </c>
      <c r="AC102" s="29"/>
    </row>
    <row r="103" spans="1:29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8"/>
      <c r="W103" s="29"/>
      <c r="X103" s="28" t="s">
        <v>313</v>
      </c>
      <c r="Y103" s="286">
        <v>4</v>
      </c>
      <c r="Z103" s="117">
        <v>1</v>
      </c>
      <c r="AA103" s="293">
        <v>0</v>
      </c>
      <c r="AB103" s="248">
        <v>0</v>
      </c>
      <c r="AC103" s="29"/>
    </row>
    <row r="104" spans="1:29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8"/>
      <c r="W104" s="35"/>
      <c r="X104" s="34"/>
      <c r="Y104" s="294"/>
      <c r="Z104" s="35"/>
      <c r="AA104" s="294"/>
      <c r="AB104" s="249"/>
      <c r="AC104" s="29"/>
    </row>
    <row r="105" spans="1:29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8"/>
      <c r="W105" s="27"/>
      <c r="X105" s="27"/>
      <c r="Y105" s="27"/>
      <c r="Z105" s="27"/>
      <c r="AA105" s="27"/>
      <c r="AB105" s="27"/>
      <c r="AC105" s="27"/>
    </row>
    <row r="106" spans="1:29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8"/>
      <c r="W106" s="27"/>
      <c r="X106" s="27"/>
      <c r="Y106" s="27"/>
      <c r="Z106" s="27"/>
      <c r="AA106" s="27"/>
      <c r="AB106" s="27"/>
      <c r="AC106" s="27"/>
    </row>
    <row r="107" spans="1:29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8"/>
      <c r="W107" s="27"/>
      <c r="X107" s="27"/>
      <c r="Y107" s="27"/>
      <c r="Z107" s="27"/>
      <c r="AA107" s="27"/>
      <c r="AB107" s="27"/>
      <c r="AC107" s="27"/>
    </row>
    <row r="108" spans="1:29">
      <c r="V108" s="114"/>
    </row>
  </sheetData>
  <mergeCells count="22">
    <mergeCell ref="W85:W87"/>
    <mergeCell ref="W69:W71"/>
    <mergeCell ref="W73:W75"/>
    <mergeCell ref="W77:W79"/>
    <mergeCell ref="W57:W59"/>
    <mergeCell ref="W61:W63"/>
    <mergeCell ref="W65:W67"/>
    <mergeCell ref="W53:W55"/>
    <mergeCell ref="B37:B38"/>
    <mergeCell ref="W37:W38"/>
    <mergeCell ref="W41:W44"/>
    <mergeCell ref="B41:B44"/>
    <mergeCell ref="B25:B26"/>
    <mergeCell ref="W25:W26"/>
    <mergeCell ref="Y3:Z4"/>
    <mergeCell ref="W45:W47"/>
    <mergeCell ref="W49:W51"/>
    <mergeCell ref="AA3:AB4"/>
    <mergeCell ref="B9:B10"/>
    <mergeCell ref="W9:W10"/>
    <mergeCell ref="B17:B18"/>
    <mergeCell ref="W17:W18"/>
  </mergeCells>
  <phoneticPr fontId="1"/>
  <pageMargins left="0.7" right="0.7" top="0.75" bottom="0.75" header="0.3" footer="0.3"/>
  <ignoredErrors>
    <ignoredError sqref="N9:N4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1"/>
  <sheetViews>
    <sheetView workbookViewId="0">
      <selection activeCell="AC6" sqref="AC6"/>
    </sheetView>
  </sheetViews>
  <sheetFormatPr defaultRowHeight="13.2"/>
  <cols>
    <col min="1" max="1" width="4.6640625" style="6" customWidth="1"/>
    <col min="2" max="2" width="24.6640625" style="6" customWidth="1"/>
    <col min="3" max="3" width="16.6640625" style="6" customWidth="1"/>
    <col min="4" max="15" width="7.44140625" style="6" customWidth="1"/>
    <col min="16" max="27" width="6.6640625" style="6" customWidth="1"/>
    <col min="28" max="16384" width="8.88671875" style="6"/>
  </cols>
  <sheetData>
    <row r="1" spans="1:28">
      <c r="A1" s="264" t="s">
        <v>307</v>
      </c>
      <c r="B1" s="27"/>
      <c r="C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>
      <c r="B2" s="16"/>
      <c r="C2" s="16"/>
      <c r="D2" s="16" t="s">
        <v>428</v>
      </c>
      <c r="E2" s="16"/>
      <c r="F2" s="16"/>
      <c r="G2" s="16"/>
      <c r="H2" s="16"/>
      <c r="I2" s="16"/>
      <c r="J2" s="16"/>
      <c r="K2" s="16"/>
      <c r="L2" s="263"/>
      <c r="M2" s="254"/>
      <c r="P2" s="16" t="s">
        <v>429</v>
      </c>
      <c r="Q2" s="16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>
      <c r="A3" s="230"/>
      <c r="B3" s="73"/>
      <c r="C3" s="73"/>
      <c r="D3" s="290"/>
      <c r="E3" s="257" t="s">
        <v>24</v>
      </c>
      <c r="F3" s="73"/>
      <c r="G3" s="73"/>
      <c r="H3" s="76"/>
      <c r="I3" s="231" t="s">
        <v>25</v>
      </c>
      <c r="J3" s="73"/>
      <c r="K3" s="73"/>
      <c r="L3" s="73"/>
      <c r="M3" s="230" t="s">
        <v>26</v>
      </c>
      <c r="N3" s="73"/>
      <c r="O3" s="73"/>
      <c r="P3" s="290"/>
      <c r="Q3" s="257" t="s">
        <v>24</v>
      </c>
      <c r="R3" s="73"/>
      <c r="S3" s="73"/>
      <c r="T3" s="76"/>
      <c r="U3" s="231" t="s">
        <v>25</v>
      </c>
      <c r="V3" s="73"/>
      <c r="W3" s="73"/>
      <c r="X3" s="73"/>
      <c r="Y3" s="230" t="s">
        <v>26</v>
      </c>
      <c r="Z3" s="73"/>
      <c r="AA3" s="76"/>
      <c r="AB3" s="27"/>
    </row>
    <row r="4" spans="1:28">
      <c r="A4" s="232"/>
      <c r="B4" s="77"/>
      <c r="C4" s="77"/>
      <c r="D4" s="291"/>
      <c r="E4" s="77"/>
      <c r="F4" s="230" t="s">
        <v>27</v>
      </c>
      <c r="G4" s="73"/>
      <c r="H4" s="76"/>
      <c r="I4" s="232"/>
      <c r="J4" s="230" t="s">
        <v>27</v>
      </c>
      <c r="K4" s="73"/>
      <c r="L4" s="73"/>
      <c r="M4" s="81"/>
      <c r="N4" s="82"/>
      <c r="O4" s="265"/>
      <c r="P4" s="291"/>
      <c r="Q4" s="77"/>
      <c r="R4" s="230" t="s">
        <v>27</v>
      </c>
      <c r="S4" s="73"/>
      <c r="T4" s="76"/>
      <c r="U4" s="232"/>
      <c r="V4" s="230" t="s">
        <v>27</v>
      </c>
      <c r="W4" s="73"/>
      <c r="X4" s="73"/>
      <c r="Y4" s="81"/>
      <c r="Z4" s="82"/>
      <c r="AA4" s="83"/>
      <c r="AB4" s="27"/>
    </row>
    <row r="5" spans="1:28" ht="26.4">
      <c r="A5" s="233"/>
      <c r="B5" s="266"/>
      <c r="C5" s="266"/>
      <c r="D5" s="292" t="s">
        <v>28</v>
      </c>
      <c r="E5" s="85" t="s">
        <v>28</v>
      </c>
      <c r="F5" s="234" t="s">
        <v>29</v>
      </c>
      <c r="G5" s="87" t="s">
        <v>30</v>
      </c>
      <c r="H5" s="91" t="s">
        <v>31</v>
      </c>
      <c r="I5" s="235" t="s">
        <v>28</v>
      </c>
      <c r="J5" s="234" t="s">
        <v>29</v>
      </c>
      <c r="K5" s="87" t="s">
        <v>30</v>
      </c>
      <c r="L5" s="88" t="s">
        <v>31</v>
      </c>
      <c r="M5" s="92" t="s">
        <v>29</v>
      </c>
      <c r="N5" s="93" t="s">
        <v>30</v>
      </c>
      <c r="O5" s="266" t="s">
        <v>31</v>
      </c>
      <c r="P5" s="292" t="s">
        <v>28</v>
      </c>
      <c r="Q5" s="85" t="s">
        <v>28</v>
      </c>
      <c r="R5" s="234" t="s">
        <v>29</v>
      </c>
      <c r="S5" s="87" t="s">
        <v>30</v>
      </c>
      <c r="T5" s="91" t="s">
        <v>31</v>
      </c>
      <c r="U5" s="235" t="s">
        <v>28</v>
      </c>
      <c r="V5" s="234" t="s">
        <v>29</v>
      </c>
      <c r="W5" s="87" t="s">
        <v>30</v>
      </c>
      <c r="X5" s="88" t="s">
        <v>31</v>
      </c>
      <c r="Y5" s="92" t="s">
        <v>29</v>
      </c>
      <c r="Z5" s="93" t="s">
        <v>30</v>
      </c>
      <c r="AA5" s="94" t="s">
        <v>31</v>
      </c>
      <c r="AB5" s="27"/>
    </row>
    <row r="6" spans="1:28">
      <c r="A6" s="29"/>
      <c r="B6" s="28"/>
      <c r="C6" s="28"/>
      <c r="D6" s="280"/>
      <c r="E6" s="28"/>
      <c r="F6" s="29"/>
      <c r="G6" s="28"/>
      <c r="H6" s="30"/>
      <c r="I6" s="29"/>
      <c r="J6" s="29"/>
      <c r="K6" s="28"/>
      <c r="L6" s="28"/>
      <c r="M6" s="29"/>
      <c r="N6" s="28"/>
      <c r="O6" s="28"/>
      <c r="P6" s="280"/>
      <c r="Q6" s="28"/>
      <c r="R6" s="29"/>
      <c r="S6" s="28"/>
      <c r="T6" s="30"/>
      <c r="U6" s="29"/>
      <c r="V6" s="29"/>
      <c r="W6" s="28"/>
      <c r="X6" s="28"/>
      <c r="Y6" s="29"/>
      <c r="Z6" s="28"/>
      <c r="AA6" s="30"/>
      <c r="AB6" s="27"/>
    </row>
    <row r="7" spans="1:28">
      <c r="A7" s="72"/>
      <c r="B7" s="28" t="s">
        <v>337</v>
      </c>
      <c r="C7" s="28"/>
      <c r="D7" s="280"/>
      <c r="E7" s="29"/>
      <c r="F7" s="29"/>
      <c r="G7" s="28"/>
      <c r="H7" s="30"/>
      <c r="I7" s="29"/>
      <c r="J7" s="29"/>
      <c r="K7" s="28"/>
      <c r="L7" s="28"/>
      <c r="M7" s="29"/>
      <c r="N7" s="28"/>
      <c r="O7" s="28"/>
      <c r="P7" s="280"/>
      <c r="Q7" s="29"/>
      <c r="R7" s="29"/>
      <c r="S7" s="28"/>
      <c r="T7" s="30"/>
      <c r="U7" s="29"/>
      <c r="V7" s="29"/>
      <c r="W7" s="28"/>
      <c r="X7" s="28"/>
      <c r="Y7" s="29"/>
      <c r="Z7" s="28"/>
      <c r="AA7" s="30"/>
      <c r="AB7" s="27"/>
    </row>
    <row r="8" spans="1:28">
      <c r="A8" s="29"/>
      <c r="B8" s="28"/>
      <c r="C8" s="28"/>
      <c r="D8" s="280"/>
      <c r="E8" s="29"/>
      <c r="F8" s="29"/>
      <c r="G8" s="28"/>
      <c r="H8" s="30"/>
      <c r="I8" s="29"/>
      <c r="J8" s="29"/>
      <c r="K8" s="28"/>
      <c r="L8" s="28"/>
      <c r="M8" s="29"/>
      <c r="N8" s="28"/>
      <c r="O8" s="28"/>
      <c r="P8" s="280"/>
      <c r="Q8" s="29"/>
      <c r="R8" s="29"/>
      <c r="S8" s="28"/>
      <c r="T8" s="30"/>
      <c r="U8" s="29"/>
      <c r="V8" s="29"/>
      <c r="W8" s="28"/>
      <c r="X8" s="28"/>
      <c r="Y8" s="29"/>
      <c r="Z8" s="28"/>
      <c r="AA8" s="30"/>
      <c r="AB8" s="27"/>
    </row>
    <row r="9" spans="1:28" ht="13.2" customHeight="1">
      <c r="A9" s="29"/>
      <c r="B9" s="335" t="s">
        <v>310</v>
      </c>
      <c r="C9" s="28" t="s">
        <v>311</v>
      </c>
      <c r="D9" s="280">
        <f>E9+I9</f>
        <v>91</v>
      </c>
      <c r="E9" s="29">
        <f>SUM(F9:H9)</f>
        <v>67</v>
      </c>
      <c r="F9" s="29">
        <v>46</v>
      </c>
      <c r="G9" s="27">
        <v>3</v>
      </c>
      <c r="H9" s="27">
        <v>18</v>
      </c>
      <c r="I9" s="29">
        <f>SUM(J9:L9)</f>
        <v>24</v>
      </c>
      <c r="J9" s="29">
        <v>15</v>
      </c>
      <c r="K9" s="27">
        <v>3</v>
      </c>
      <c r="L9" s="27">
        <v>6</v>
      </c>
      <c r="M9" s="29">
        <f>F9+J9</f>
        <v>61</v>
      </c>
      <c r="N9" s="27">
        <f>G9+K9</f>
        <v>6</v>
      </c>
      <c r="O9" s="28">
        <f>H9+L9</f>
        <v>24</v>
      </c>
      <c r="P9" s="280">
        <f>Q9+U9</f>
        <v>100</v>
      </c>
      <c r="Q9" s="29">
        <f>SUM(R9:T9)</f>
        <v>67</v>
      </c>
      <c r="R9" s="29">
        <v>45</v>
      </c>
      <c r="S9" s="27">
        <v>3</v>
      </c>
      <c r="T9" s="27">
        <v>19</v>
      </c>
      <c r="U9" s="29">
        <f>SUM(V9:X9)</f>
        <v>33</v>
      </c>
      <c r="V9" s="29">
        <v>23</v>
      </c>
      <c r="W9" s="27">
        <v>2</v>
      </c>
      <c r="X9" s="27">
        <v>8</v>
      </c>
      <c r="Y9" s="29">
        <f>R9+V9</f>
        <v>68</v>
      </c>
      <c r="Z9" s="27">
        <f>S9+W9</f>
        <v>5</v>
      </c>
      <c r="AA9" s="30">
        <f>T9+X9</f>
        <v>27</v>
      </c>
      <c r="AB9" s="27"/>
    </row>
    <row r="10" spans="1:28">
      <c r="A10" s="29"/>
      <c r="B10" s="335"/>
      <c r="C10" s="28" t="s">
        <v>312</v>
      </c>
      <c r="D10" s="280">
        <f t="shared" ref="D10:D43" si="0">E10+I10</f>
        <v>152</v>
      </c>
      <c r="E10" s="29">
        <f>SUM(F10:H10)</f>
        <v>108</v>
      </c>
      <c r="F10" s="29">
        <v>56</v>
      </c>
      <c r="G10" s="27">
        <v>11</v>
      </c>
      <c r="H10" s="27">
        <v>41</v>
      </c>
      <c r="I10" s="29">
        <f>SUM(J10:L10)</f>
        <v>44</v>
      </c>
      <c r="J10" s="29">
        <v>21</v>
      </c>
      <c r="K10" s="27">
        <v>5</v>
      </c>
      <c r="L10" s="27">
        <v>18</v>
      </c>
      <c r="M10" s="29">
        <f t="shared" ref="M10:O43" si="1">F10+J10</f>
        <v>77</v>
      </c>
      <c r="N10" s="27">
        <f t="shared" si="1"/>
        <v>16</v>
      </c>
      <c r="O10" s="28">
        <f t="shared" si="1"/>
        <v>59</v>
      </c>
      <c r="P10" s="280">
        <f t="shared" ref="P10:P43" si="2">Q10+U10</f>
        <v>129</v>
      </c>
      <c r="Q10" s="29">
        <f>SUM(R10:T10)</f>
        <v>94</v>
      </c>
      <c r="R10" s="29">
        <v>48</v>
      </c>
      <c r="S10" s="27">
        <v>14</v>
      </c>
      <c r="T10" s="27">
        <v>32</v>
      </c>
      <c r="U10" s="29">
        <f>SUM(V10:X10)</f>
        <v>35</v>
      </c>
      <c r="V10" s="29">
        <v>17</v>
      </c>
      <c r="W10" s="27">
        <v>2</v>
      </c>
      <c r="X10" s="27">
        <v>16</v>
      </c>
      <c r="Y10" s="29">
        <f t="shared" ref="Y10:AA43" si="3">R10+V10</f>
        <v>65</v>
      </c>
      <c r="Z10" s="27">
        <f t="shared" si="3"/>
        <v>16</v>
      </c>
      <c r="AA10" s="30">
        <f t="shared" si="3"/>
        <v>48</v>
      </c>
      <c r="AB10" s="27"/>
    </row>
    <row r="11" spans="1:28">
      <c r="A11" s="29"/>
      <c r="B11" s="28"/>
      <c r="C11" s="28" t="s">
        <v>313</v>
      </c>
      <c r="D11" s="280">
        <f t="shared" si="0"/>
        <v>8</v>
      </c>
      <c r="E11" s="29">
        <f>SUM(F11:H11)</f>
        <v>6</v>
      </c>
      <c r="F11" s="29">
        <v>3</v>
      </c>
      <c r="G11" s="27">
        <v>0</v>
      </c>
      <c r="H11" s="27">
        <v>3</v>
      </c>
      <c r="I11" s="29">
        <f>SUM(J11:L11)</f>
        <v>2</v>
      </c>
      <c r="J11" s="29">
        <v>1</v>
      </c>
      <c r="K11" s="27">
        <v>0</v>
      </c>
      <c r="L11" s="27">
        <v>1</v>
      </c>
      <c r="M11" s="29">
        <f t="shared" si="1"/>
        <v>4</v>
      </c>
      <c r="N11" s="27">
        <f t="shared" si="1"/>
        <v>0</v>
      </c>
      <c r="O11" s="28">
        <f t="shared" si="1"/>
        <v>4</v>
      </c>
      <c r="P11" s="280">
        <f t="shared" si="2"/>
        <v>23</v>
      </c>
      <c r="Q11" s="29">
        <f>SUM(R11:T11)</f>
        <v>17</v>
      </c>
      <c r="R11" s="29">
        <v>6</v>
      </c>
      <c r="S11" s="27">
        <v>2</v>
      </c>
      <c r="T11" s="27">
        <v>9</v>
      </c>
      <c r="U11" s="29">
        <f>SUM(V11:X11)</f>
        <v>6</v>
      </c>
      <c r="V11" s="29">
        <v>4</v>
      </c>
      <c r="W11" s="27">
        <v>1</v>
      </c>
      <c r="X11" s="27">
        <v>1</v>
      </c>
      <c r="Y11" s="29">
        <f t="shared" si="3"/>
        <v>10</v>
      </c>
      <c r="Z11" s="27">
        <f t="shared" si="3"/>
        <v>3</v>
      </c>
      <c r="AA11" s="30">
        <f t="shared" si="3"/>
        <v>10</v>
      </c>
      <c r="AB11" s="27"/>
    </row>
    <row r="12" spans="1:28">
      <c r="A12" s="29"/>
      <c r="B12" s="28"/>
      <c r="C12" s="28"/>
      <c r="D12" s="280"/>
      <c r="E12" s="29"/>
      <c r="F12" s="29"/>
      <c r="G12" s="27"/>
      <c r="H12" s="30"/>
      <c r="I12" s="29"/>
      <c r="J12" s="29"/>
      <c r="K12" s="27"/>
      <c r="L12" s="28"/>
      <c r="M12" s="29"/>
      <c r="N12" s="27"/>
      <c r="O12" s="28"/>
      <c r="P12" s="280"/>
      <c r="Q12" s="29"/>
      <c r="R12" s="29"/>
      <c r="S12" s="27"/>
      <c r="T12" s="30"/>
      <c r="U12" s="29"/>
      <c r="V12" s="29"/>
      <c r="W12" s="27"/>
      <c r="X12" s="28"/>
      <c r="Y12" s="29"/>
      <c r="Z12" s="27"/>
      <c r="AA12" s="30"/>
      <c r="AB12" s="27"/>
    </row>
    <row r="13" spans="1:28">
      <c r="A13" s="29"/>
      <c r="B13" s="28" t="s">
        <v>314</v>
      </c>
      <c r="C13" s="28" t="s">
        <v>311</v>
      </c>
      <c r="D13" s="280">
        <f t="shared" si="0"/>
        <v>79</v>
      </c>
      <c r="E13" s="29">
        <f>SUM(F13:H13)</f>
        <v>58</v>
      </c>
      <c r="F13" s="29">
        <v>29</v>
      </c>
      <c r="G13" s="27">
        <v>2</v>
      </c>
      <c r="H13" s="27">
        <v>27</v>
      </c>
      <c r="I13" s="29">
        <f>SUM(J13:L13)</f>
        <v>21</v>
      </c>
      <c r="J13" s="29">
        <v>10</v>
      </c>
      <c r="K13" s="27">
        <v>2</v>
      </c>
      <c r="L13" s="27">
        <v>9</v>
      </c>
      <c r="M13" s="29">
        <f t="shared" si="1"/>
        <v>39</v>
      </c>
      <c r="N13" s="27">
        <f t="shared" si="1"/>
        <v>4</v>
      </c>
      <c r="O13" s="28">
        <f t="shared" si="1"/>
        <v>36</v>
      </c>
      <c r="P13" s="280">
        <f t="shared" si="2"/>
        <v>78</v>
      </c>
      <c r="Q13" s="29">
        <f>SUM(R13:T13)</f>
        <v>56</v>
      </c>
      <c r="R13" s="29">
        <v>29</v>
      </c>
      <c r="S13" s="27">
        <v>3</v>
      </c>
      <c r="T13" s="27">
        <v>24</v>
      </c>
      <c r="U13" s="29">
        <f>SUM(V13:X13)</f>
        <v>22</v>
      </c>
      <c r="V13" s="29">
        <v>13</v>
      </c>
      <c r="W13" s="27">
        <v>1</v>
      </c>
      <c r="X13" s="27">
        <v>8</v>
      </c>
      <c r="Y13" s="29">
        <f t="shared" si="3"/>
        <v>42</v>
      </c>
      <c r="Z13" s="27">
        <f t="shared" si="3"/>
        <v>4</v>
      </c>
      <c r="AA13" s="30">
        <f t="shared" si="3"/>
        <v>32</v>
      </c>
      <c r="AB13" s="27"/>
    </row>
    <row r="14" spans="1:28">
      <c r="A14" s="29"/>
      <c r="B14" s="28"/>
      <c r="C14" s="28" t="s">
        <v>312</v>
      </c>
      <c r="D14" s="280">
        <f t="shared" si="0"/>
        <v>147</v>
      </c>
      <c r="E14" s="29">
        <f>SUM(F14:H14)</f>
        <v>106</v>
      </c>
      <c r="F14" s="29">
        <v>67</v>
      </c>
      <c r="G14" s="27">
        <v>11</v>
      </c>
      <c r="H14" s="27">
        <v>28</v>
      </c>
      <c r="I14" s="29">
        <f>SUM(J14:L14)</f>
        <v>41</v>
      </c>
      <c r="J14" s="29">
        <v>24</v>
      </c>
      <c r="K14" s="27">
        <v>5</v>
      </c>
      <c r="L14" s="27">
        <v>12</v>
      </c>
      <c r="M14" s="29">
        <f t="shared" si="1"/>
        <v>91</v>
      </c>
      <c r="N14" s="27">
        <f t="shared" si="1"/>
        <v>16</v>
      </c>
      <c r="O14" s="28">
        <f t="shared" si="1"/>
        <v>40</v>
      </c>
      <c r="P14" s="280">
        <f t="shared" si="2"/>
        <v>146</v>
      </c>
      <c r="Q14" s="29">
        <f>SUM(R14:T14)</f>
        <v>103</v>
      </c>
      <c r="R14" s="29">
        <v>59</v>
      </c>
      <c r="S14" s="27">
        <v>15</v>
      </c>
      <c r="T14" s="27">
        <v>29</v>
      </c>
      <c r="U14" s="29">
        <f>SUM(V14:X14)</f>
        <v>43</v>
      </c>
      <c r="V14" s="29">
        <v>26</v>
      </c>
      <c r="W14" s="27">
        <v>3</v>
      </c>
      <c r="X14" s="27">
        <v>14</v>
      </c>
      <c r="Y14" s="29">
        <f t="shared" si="3"/>
        <v>85</v>
      </c>
      <c r="Z14" s="27">
        <f t="shared" si="3"/>
        <v>18</v>
      </c>
      <c r="AA14" s="30">
        <f t="shared" si="3"/>
        <v>43</v>
      </c>
      <c r="AB14" s="27"/>
    </row>
    <row r="15" spans="1:28">
      <c r="A15" s="29"/>
      <c r="B15" s="28"/>
      <c r="C15" s="28" t="s">
        <v>313</v>
      </c>
      <c r="D15" s="280">
        <f t="shared" si="0"/>
        <v>22</v>
      </c>
      <c r="E15" s="29">
        <f>SUM(F15:H15)</f>
        <v>14</v>
      </c>
      <c r="F15" s="29">
        <v>6</v>
      </c>
      <c r="G15" s="27">
        <v>1</v>
      </c>
      <c r="H15" s="27">
        <v>7</v>
      </c>
      <c r="I15" s="29">
        <f>SUM(J15:L15)</f>
        <v>8</v>
      </c>
      <c r="J15" s="29">
        <v>3</v>
      </c>
      <c r="K15" s="27">
        <v>1</v>
      </c>
      <c r="L15" s="27">
        <v>4</v>
      </c>
      <c r="M15" s="29">
        <f t="shared" si="1"/>
        <v>9</v>
      </c>
      <c r="N15" s="27">
        <f t="shared" si="1"/>
        <v>2</v>
      </c>
      <c r="O15" s="28">
        <f t="shared" si="1"/>
        <v>11</v>
      </c>
      <c r="P15" s="280">
        <f t="shared" si="2"/>
        <v>27</v>
      </c>
      <c r="Q15" s="29">
        <f>SUM(R15:T15)</f>
        <v>18</v>
      </c>
      <c r="R15" s="29">
        <v>8</v>
      </c>
      <c r="S15" s="27">
        <v>1</v>
      </c>
      <c r="T15" s="27">
        <v>9</v>
      </c>
      <c r="U15" s="29">
        <f>SUM(V15:X15)</f>
        <v>9</v>
      </c>
      <c r="V15" s="29">
        <v>5</v>
      </c>
      <c r="W15" s="27">
        <v>1</v>
      </c>
      <c r="X15" s="27">
        <v>3</v>
      </c>
      <c r="Y15" s="29">
        <f t="shared" si="3"/>
        <v>13</v>
      </c>
      <c r="Z15" s="27">
        <f t="shared" si="3"/>
        <v>2</v>
      </c>
      <c r="AA15" s="30">
        <f t="shared" si="3"/>
        <v>12</v>
      </c>
      <c r="AB15" s="27"/>
    </row>
    <row r="16" spans="1:28">
      <c r="A16" s="29"/>
      <c r="B16" s="28"/>
      <c r="C16" s="28"/>
      <c r="D16" s="280"/>
      <c r="E16" s="29"/>
      <c r="F16" s="29"/>
      <c r="G16" s="27"/>
      <c r="H16" s="30"/>
      <c r="I16" s="29"/>
      <c r="J16" s="29"/>
      <c r="K16" s="27"/>
      <c r="L16" s="28"/>
      <c r="M16" s="29"/>
      <c r="N16" s="27"/>
      <c r="O16" s="28"/>
      <c r="P16" s="280">
        <f t="shared" si="2"/>
        <v>0</v>
      </c>
      <c r="Q16" s="29"/>
      <c r="R16" s="29"/>
      <c r="S16" s="27"/>
      <c r="T16" s="30"/>
      <c r="U16" s="29"/>
      <c r="V16" s="29"/>
      <c r="W16" s="27"/>
      <c r="X16" s="28"/>
      <c r="Y16" s="29">
        <f t="shared" si="3"/>
        <v>0</v>
      </c>
      <c r="Z16" s="27">
        <f t="shared" si="3"/>
        <v>0</v>
      </c>
      <c r="AA16" s="30">
        <f t="shared" si="3"/>
        <v>0</v>
      </c>
      <c r="AB16" s="27"/>
    </row>
    <row r="17" spans="1:28" ht="13.2" customHeight="1">
      <c r="A17" s="29"/>
      <c r="B17" s="335" t="s">
        <v>315</v>
      </c>
      <c r="C17" s="28" t="s">
        <v>311</v>
      </c>
      <c r="D17" s="280">
        <f t="shared" si="0"/>
        <v>126</v>
      </c>
      <c r="E17" s="29">
        <f>SUM(F17:H17)</f>
        <v>96</v>
      </c>
      <c r="F17" s="29">
        <v>58</v>
      </c>
      <c r="G17" s="27">
        <v>5</v>
      </c>
      <c r="H17" s="27">
        <v>33</v>
      </c>
      <c r="I17" s="29">
        <f>SUM(J17:L17)</f>
        <v>30</v>
      </c>
      <c r="J17" s="29">
        <v>13</v>
      </c>
      <c r="K17" s="27">
        <v>3</v>
      </c>
      <c r="L17" s="27">
        <v>14</v>
      </c>
      <c r="M17" s="29">
        <f t="shared" si="1"/>
        <v>71</v>
      </c>
      <c r="N17" s="27">
        <f t="shared" si="1"/>
        <v>8</v>
      </c>
      <c r="O17" s="28">
        <f t="shared" si="1"/>
        <v>47</v>
      </c>
      <c r="P17" s="280">
        <f t="shared" si="2"/>
        <v>134</v>
      </c>
      <c r="Q17" s="29">
        <f>SUM(R17:T17)</f>
        <v>94</v>
      </c>
      <c r="R17" s="29">
        <v>53</v>
      </c>
      <c r="S17" s="27">
        <v>7</v>
      </c>
      <c r="T17" s="27">
        <v>34</v>
      </c>
      <c r="U17" s="29">
        <f>SUM(V17:X17)</f>
        <v>40</v>
      </c>
      <c r="V17" s="29">
        <v>23</v>
      </c>
      <c r="W17" s="27">
        <v>1</v>
      </c>
      <c r="X17" s="27">
        <v>16</v>
      </c>
      <c r="Y17" s="29">
        <f t="shared" si="3"/>
        <v>76</v>
      </c>
      <c r="Z17" s="27">
        <f t="shared" si="3"/>
        <v>8</v>
      </c>
      <c r="AA17" s="30">
        <f t="shared" si="3"/>
        <v>50</v>
      </c>
      <c r="AB17" s="27"/>
    </row>
    <row r="18" spans="1:28">
      <c r="A18" s="29"/>
      <c r="B18" s="335"/>
      <c r="C18" s="28" t="s">
        <v>312</v>
      </c>
      <c r="D18" s="280">
        <f t="shared" si="0"/>
        <v>117</v>
      </c>
      <c r="E18" s="29">
        <f>SUM(F18:H18)</f>
        <v>78</v>
      </c>
      <c r="F18" s="29">
        <v>44</v>
      </c>
      <c r="G18" s="27">
        <v>8</v>
      </c>
      <c r="H18" s="27">
        <v>26</v>
      </c>
      <c r="I18" s="29">
        <f>SUM(J18:L18)</f>
        <v>39</v>
      </c>
      <c r="J18" s="29">
        <v>23</v>
      </c>
      <c r="K18" s="27">
        <v>5</v>
      </c>
      <c r="L18" s="27">
        <v>11</v>
      </c>
      <c r="M18" s="29">
        <f t="shared" si="1"/>
        <v>67</v>
      </c>
      <c r="N18" s="27">
        <f t="shared" si="1"/>
        <v>13</v>
      </c>
      <c r="O18" s="28">
        <f t="shared" si="1"/>
        <v>37</v>
      </c>
      <c r="P18" s="280">
        <f t="shared" si="2"/>
        <v>110</v>
      </c>
      <c r="Q18" s="29">
        <f>SUM(R18:T18)</f>
        <v>80</v>
      </c>
      <c r="R18" s="29">
        <v>43</v>
      </c>
      <c r="S18" s="27">
        <v>13</v>
      </c>
      <c r="T18" s="27">
        <v>24</v>
      </c>
      <c r="U18" s="29">
        <f>SUM(V18:X18)</f>
        <v>30</v>
      </c>
      <c r="V18" s="29">
        <v>18</v>
      </c>
      <c r="W18" s="27">
        <v>3</v>
      </c>
      <c r="X18" s="27">
        <v>9</v>
      </c>
      <c r="Y18" s="29">
        <f t="shared" si="3"/>
        <v>61</v>
      </c>
      <c r="Z18" s="27">
        <f t="shared" si="3"/>
        <v>16</v>
      </c>
      <c r="AA18" s="30">
        <f t="shared" si="3"/>
        <v>33</v>
      </c>
      <c r="AB18" s="27"/>
    </row>
    <row r="19" spans="1:28">
      <c r="A19" s="29"/>
      <c r="B19" s="28"/>
      <c r="C19" s="28" t="s">
        <v>313</v>
      </c>
      <c r="D19" s="280">
        <f t="shared" si="0"/>
        <v>9</v>
      </c>
      <c r="E19" s="29">
        <f>SUM(F19:H19)</f>
        <v>7</v>
      </c>
      <c r="F19" s="29">
        <v>3</v>
      </c>
      <c r="G19" s="27">
        <v>1</v>
      </c>
      <c r="H19" s="27">
        <v>3</v>
      </c>
      <c r="I19" s="29">
        <f>SUM(J19:L19)</f>
        <v>2</v>
      </c>
      <c r="J19" s="29">
        <v>1</v>
      </c>
      <c r="K19" s="27">
        <v>0</v>
      </c>
      <c r="L19" s="27">
        <v>1</v>
      </c>
      <c r="M19" s="29">
        <f t="shared" si="1"/>
        <v>4</v>
      </c>
      <c r="N19" s="27">
        <f t="shared" si="1"/>
        <v>1</v>
      </c>
      <c r="O19" s="28">
        <f t="shared" si="1"/>
        <v>4</v>
      </c>
      <c r="P19" s="280">
        <f t="shared" si="2"/>
        <v>12</v>
      </c>
      <c r="Q19" s="29">
        <f>SUM(R19:T19)</f>
        <v>7</v>
      </c>
      <c r="R19" s="29">
        <v>4</v>
      </c>
      <c r="S19" s="27">
        <v>0</v>
      </c>
      <c r="T19" s="27">
        <v>3</v>
      </c>
      <c r="U19" s="29">
        <f>SUM(V19:X19)</f>
        <v>5</v>
      </c>
      <c r="V19" s="29">
        <v>3</v>
      </c>
      <c r="W19" s="27">
        <v>0</v>
      </c>
      <c r="X19" s="27">
        <v>2</v>
      </c>
      <c r="Y19" s="29">
        <f t="shared" si="3"/>
        <v>7</v>
      </c>
      <c r="Z19" s="27">
        <f t="shared" si="3"/>
        <v>0</v>
      </c>
      <c r="AA19" s="30">
        <f t="shared" si="3"/>
        <v>5</v>
      </c>
      <c r="AB19" s="27"/>
    </row>
    <row r="20" spans="1:28">
      <c r="A20" s="29"/>
      <c r="B20" s="28"/>
      <c r="C20" s="28"/>
      <c r="D20" s="280"/>
      <c r="E20" s="29"/>
      <c r="F20" s="29"/>
      <c r="G20" s="27"/>
      <c r="H20" s="30"/>
      <c r="I20" s="29"/>
      <c r="J20" s="29"/>
      <c r="K20" s="27"/>
      <c r="L20" s="28"/>
      <c r="M20" s="29"/>
      <c r="N20" s="27"/>
      <c r="O20" s="28"/>
      <c r="P20" s="280"/>
      <c r="Q20" s="29"/>
      <c r="R20" s="29"/>
      <c r="S20" s="27"/>
      <c r="T20" s="30"/>
      <c r="U20" s="29"/>
      <c r="V20" s="29"/>
      <c r="W20" s="27"/>
      <c r="X20" s="28"/>
      <c r="Y20" s="29"/>
      <c r="Z20" s="27"/>
      <c r="AA20" s="30"/>
      <c r="AB20" s="27"/>
    </row>
    <row r="21" spans="1:28">
      <c r="A21" s="29"/>
      <c r="B21" s="28" t="s">
        <v>316</v>
      </c>
      <c r="C21" s="28" t="s">
        <v>311</v>
      </c>
      <c r="D21" s="280">
        <f t="shared" si="0"/>
        <v>166</v>
      </c>
      <c r="E21" s="29">
        <f>SUM(F21:H21)</f>
        <v>114</v>
      </c>
      <c r="F21" s="29">
        <v>46</v>
      </c>
      <c r="G21" s="27">
        <v>12</v>
      </c>
      <c r="H21" s="27">
        <v>56</v>
      </c>
      <c r="I21" s="29">
        <f>SUM(J21:L21)</f>
        <v>52</v>
      </c>
      <c r="J21" s="29">
        <v>23</v>
      </c>
      <c r="K21" s="27">
        <v>7</v>
      </c>
      <c r="L21" s="27">
        <v>22</v>
      </c>
      <c r="M21" s="29">
        <f t="shared" si="1"/>
        <v>69</v>
      </c>
      <c r="N21" s="27">
        <f t="shared" si="1"/>
        <v>19</v>
      </c>
      <c r="O21" s="28">
        <f t="shared" si="1"/>
        <v>78</v>
      </c>
      <c r="P21" s="280">
        <f t="shared" si="2"/>
        <v>174</v>
      </c>
      <c r="Q21" s="29">
        <f>SUM(R21:T21)</f>
        <v>121</v>
      </c>
      <c r="R21" s="29">
        <v>49</v>
      </c>
      <c r="S21" s="27">
        <v>13</v>
      </c>
      <c r="T21" s="27">
        <v>59</v>
      </c>
      <c r="U21" s="29">
        <f>SUM(V21:X21)</f>
        <v>53</v>
      </c>
      <c r="V21" s="29">
        <v>23</v>
      </c>
      <c r="W21" s="27">
        <v>4</v>
      </c>
      <c r="X21" s="27">
        <v>26</v>
      </c>
      <c r="Y21" s="29">
        <f t="shared" si="3"/>
        <v>72</v>
      </c>
      <c r="Z21" s="27">
        <f t="shared" si="3"/>
        <v>17</v>
      </c>
      <c r="AA21" s="30">
        <f t="shared" si="3"/>
        <v>85</v>
      </c>
      <c r="AB21" s="27"/>
    </row>
    <row r="22" spans="1:28">
      <c r="A22" s="29"/>
      <c r="B22" s="28"/>
      <c r="C22" s="28" t="s">
        <v>312</v>
      </c>
      <c r="D22" s="280">
        <f t="shared" si="0"/>
        <v>81</v>
      </c>
      <c r="E22" s="29">
        <f>SUM(F22:H22)</f>
        <v>64</v>
      </c>
      <c r="F22" s="29">
        <v>54</v>
      </c>
      <c r="G22" s="27">
        <v>5</v>
      </c>
      <c r="H22" s="27">
        <v>5</v>
      </c>
      <c r="I22" s="29">
        <f>SUM(J22:L22)</f>
        <v>17</v>
      </c>
      <c r="J22" s="29">
        <v>14</v>
      </c>
      <c r="K22" s="27">
        <v>1</v>
      </c>
      <c r="L22" s="27">
        <v>2</v>
      </c>
      <c r="M22" s="29">
        <f t="shared" si="1"/>
        <v>68</v>
      </c>
      <c r="N22" s="27">
        <f t="shared" si="1"/>
        <v>6</v>
      </c>
      <c r="O22" s="28">
        <f t="shared" si="1"/>
        <v>7</v>
      </c>
      <c r="P22" s="280">
        <f t="shared" si="2"/>
        <v>87</v>
      </c>
      <c r="Q22" s="29">
        <f>SUM(R22:T22)</f>
        <v>63</v>
      </c>
      <c r="R22" s="29">
        <v>50</v>
      </c>
      <c r="S22" s="27">
        <v>7</v>
      </c>
      <c r="T22" s="27">
        <v>6</v>
      </c>
      <c r="U22" s="29">
        <f>SUM(V22:X22)</f>
        <v>24</v>
      </c>
      <c r="V22" s="29">
        <v>22</v>
      </c>
      <c r="W22" s="27">
        <v>0</v>
      </c>
      <c r="X22" s="27">
        <v>2</v>
      </c>
      <c r="Y22" s="29">
        <f t="shared" si="3"/>
        <v>72</v>
      </c>
      <c r="Z22" s="27">
        <f t="shared" si="3"/>
        <v>7</v>
      </c>
      <c r="AA22" s="30">
        <f t="shared" si="3"/>
        <v>8</v>
      </c>
      <c r="AB22" s="27"/>
    </row>
    <row r="23" spans="1:28">
      <c r="A23" s="29"/>
      <c r="B23" s="28"/>
      <c r="C23" s="28" t="s">
        <v>313</v>
      </c>
      <c r="D23" s="280">
        <f t="shared" si="0"/>
        <v>9</v>
      </c>
      <c r="E23" s="29">
        <f>SUM(F23:H23)</f>
        <v>6</v>
      </c>
      <c r="F23" s="29">
        <v>2</v>
      </c>
      <c r="G23" s="27">
        <v>1</v>
      </c>
      <c r="H23" s="27">
        <v>3</v>
      </c>
      <c r="I23" s="29">
        <f>SUM(J23:L23)</f>
        <v>3</v>
      </c>
      <c r="J23" s="29">
        <v>1</v>
      </c>
      <c r="K23" s="28">
        <v>0</v>
      </c>
      <c r="L23" s="27">
        <v>2</v>
      </c>
      <c r="M23" s="29">
        <f t="shared" si="1"/>
        <v>3</v>
      </c>
      <c r="N23" s="27">
        <f t="shared" si="1"/>
        <v>1</v>
      </c>
      <c r="O23" s="28">
        <f t="shared" si="1"/>
        <v>5</v>
      </c>
      <c r="P23" s="280">
        <f t="shared" si="2"/>
        <v>5</v>
      </c>
      <c r="Q23" s="29">
        <f>SUM(R23:T23)</f>
        <v>4</v>
      </c>
      <c r="R23" s="29">
        <v>4</v>
      </c>
      <c r="S23" s="27">
        <v>0</v>
      </c>
      <c r="T23" s="27">
        <v>0</v>
      </c>
      <c r="U23" s="29">
        <f>SUM(V23:X23)</f>
        <v>1</v>
      </c>
      <c r="V23" s="29">
        <v>1</v>
      </c>
      <c r="W23" s="28">
        <v>0</v>
      </c>
      <c r="X23" s="28">
        <v>0</v>
      </c>
      <c r="Y23" s="29">
        <f t="shared" si="3"/>
        <v>5</v>
      </c>
      <c r="Z23" s="27">
        <f t="shared" si="3"/>
        <v>0</v>
      </c>
      <c r="AA23" s="30">
        <f t="shared" si="3"/>
        <v>0</v>
      </c>
      <c r="AB23" s="27"/>
    </row>
    <row r="24" spans="1:28">
      <c r="A24" s="29"/>
      <c r="B24" s="28"/>
      <c r="C24" s="28"/>
      <c r="D24" s="280"/>
      <c r="E24" s="29"/>
      <c r="F24" s="29"/>
      <c r="G24" s="27"/>
      <c r="H24" s="30"/>
      <c r="I24" s="29"/>
      <c r="J24" s="29"/>
      <c r="K24" s="27"/>
      <c r="L24" s="28"/>
      <c r="M24" s="29"/>
      <c r="N24" s="27"/>
      <c r="O24" s="28"/>
      <c r="P24" s="280"/>
      <c r="Q24" s="29"/>
      <c r="R24" s="29"/>
      <c r="S24" s="27"/>
      <c r="T24" s="30"/>
      <c r="U24" s="29"/>
      <c r="V24" s="29"/>
      <c r="W24" s="27"/>
      <c r="X24" s="28"/>
      <c r="Y24" s="29"/>
      <c r="Z24" s="27"/>
      <c r="AA24" s="30"/>
      <c r="AB24" s="27"/>
    </row>
    <row r="25" spans="1:28" ht="13.2" customHeight="1">
      <c r="A25" s="29"/>
      <c r="B25" s="335" t="s">
        <v>317</v>
      </c>
      <c r="C25" s="28" t="s">
        <v>311</v>
      </c>
      <c r="D25" s="280">
        <f t="shared" si="0"/>
        <v>113</v>
      </c>
      <c r="E25" s="29">
        <f>SUM(F25:H25)</f>
        <v>80</v>
      </c>
      <c r="F25" s="29">
        <v>26</v>
      </c>
      <c r="G25" s="27">
        <v>6</v>
      </c>
      <c r="H25" s="27">
        <v>48</v>
      </c>
      <c r="I25" s="29">
        <f>SUM(J25:L25)</f>
        <v>33</v>
      </c>
      <c r="J25" s="29">
        <v>9</v>
      </c>
      <c r="K25" s="27">
        <v>6</v>
      </c>
      <c r="L25" s="27">
        <v>18</v>
      </c>
      <c r="M25" s="29">
        <f t="shared" si="1"/>
        <v>35</v>
      </c>
      <c r="N25" s="27">
        <f t="shared" si="1"/>
        <v>12</v>
      </c>
      <c r="O25" s="28">
        <f t="shared" si="1"/>
        <v>66</v>
      </c>
      <c r="P25" s="280">
        <f t="shared" si="2"/>
        <v>109</v>
      </c>
      <c r="Q25" s="29">
        <f>SUM(R25:T25)</f>
        <v>79</v>
      </c>
      <c r="R25" s="29">
        <v>30</v>
      </c>
      <c r="S25" s="27">
        <v>8</v>
      </c>
      <c r="T25" s="27">
        <v>41</v>
      </c>
      <c r="U25" s="29">
        <f>SUM(V25:X25)</f>
        <v>30</v>
      </c>
      <c r="V25" s="29">
        <v>8</v>
      </c>
      <c r="W25" s="27">
        <v>3</v>
      </c>
      <c r="X25" s="27">
        <v>19</v>
      </c>
      <c r="Y25" s="29">
        <f t="shared" si="3"/>
        <v>38</v>
      </c>
      <c r="Z25" s="27">
        <f t="shared" si="3"/>
        <v>11</v>
      </c>
      <c r="AA25" s="30">
        <f t="shared" si="3"/>
        <v>60</v>
      </c>
      <c r="AB25" s="27"/>
    </row>
    <row r="26" spans="1:28">
      <c r="A26" s="29"/>
      <c r="B26" s="335"/>
      <c r="C26" s="28" t="s">
        <v>312</v>
      </c>
      <c r="D26" s="280">
        <f t="shared" si="0"/>
        <v>111</v>
      </c>
      <c r="E26" s="29">
        <f>SUM(F26:H26)</f>
        <v>87</v>
      </c>
      <c r="F26" s="29">
        <v>67</v>
      </c>
      <c r="G26" s="27">
        <v>8</v>
      </c>
      <c r="H26" s="27">
        <v>12</v>
      </c>
      <c r="I26" s="29">
        <f>SUM(J26:L26)</f>
        <v>24</v>
      </c>
      <c r="J26" s="29">
        <v>21</v>
      </c>
      <c r="K26" s="27">
        <v>2</v>
      </c>
      <c r="L26" s="27">
        <v>1</v>
      </c>
      <c r="M26" s="29">
        <f t="shared" si="1"/>
        <v>88</v>
      </c>
      <c r="N26" s="27">
        <f t="shared" si="1"/>
        <v>10</v>
      </c>
      <c r="O26" s="28">
        <f t="shared" si="1"/>
        <v>13</v>
      </c>
      <c r="P26" s="280">
        <f t="shared" si="2"/>
        <v>108</v>
      </c>
      <c r="Q26" s="29">
        <f>SUM(R26:T26)</f>
        <v>79</v>
      </c>
      <c r="R26" s="29">
        <v>55</v>
      </c>
      <c r="S26" s="27">
        <v>10</v>
      </c>
      <c r="T26" s="27">
        <v>14</v>
      </c>
      <c r="U26" s="29">
        <f>SUM(V26:X26)</f>
        <v>29</v>
      </c>
      <c r="V26" s="29">
        <v>26</v>
      </c>
      <c r="W26" s="27">
        <v>0</v>
      </c>
      <c r="X26" s="27">
        <v>3</v>
      </c>
      <c r="Y26" s="29">
        <f t="shared" si="3"/>
        <v>81</v>
      </c>
      <c r="Z26" s="27">
        <f t="shared" si="3"/>
        <v>10</v>
      </c>
      <c r="AA26" s="30">
        <f t="shared" si="3"/>
        <v>17</v>
      </c>
      <c r="AB26" s="27"/>
    </row>
    <row r="27" spans="1:28">
      <c r="A27" s="29"/>
      <c r="B27" s="28"/>
      <c r="C27" s="28" t="s">
        <v>313</v>
      </c>
      <c r="D27" s="280">
        <f t="shared" si="0"/>
        <v>29</v>
      </c>
      <c r="E27" s="29">
        <f>SUM(F27:H27)</f>
        <v>14</v>
      </c>
      <c r="F27" s="29">
        <v>8</v>
      </c>
      <c r="G27" s="27">
        <v>1</v>
      </c>
      <c r="H27" s="27">
        <v>5</v>
      </c>
      <c r="I27" s="29">
        <f>SUM(J27:L27)</f>
        <v>15</v>
      </c>
      <c r="J27" s="29">
        <v>8</v>
      </c>
      <c r="K27" s="27">
        <v>0</v>
      </c>
      <c r="L27" s="27">
        <v>7</v>
      </c>
      <c r="M27" s="29">
        <f t="shared" si="1"/>
        <v>16</v>
      </c>
      <c r="N27" s="27">
        <f t="shared" si="1"/>
        <v>1</v>
      </c>
      <c r="O27" s="28">
        <f t="shared" si="1"/>
        <v>12</v>
      </c>
      <c r="P27" s="280">
        <f t="shared" si="2"/>
        <v>35</v>
      </c>
      <c r="Q27" s="29">
        <f>SUM(R27:T27)</f>
        <v>20</v>
      </c>
      <c r="R27" s="29">
        <v>10</v>
      </c>
      <c r="S27" s="27">
        <v>2</v>
      </c>
      <c r="T27" s="27">
        <v>8</v>
      </c>
      <c r="U27" s="29">
        <f>SUM(V27:X27)</f>
        <v>15</v>
      </c>
      <c r="V27" s="29">
        <v>11</v>
      </c>
      <c r="W27" s="27">
        <v>1</v>
      </c>
      <c r="X27" s="27">
        <v>3</v>
      </c>
      <c r="Y27" s="29">
        <f t="shared" si="3"/>
        <v>21</v>
      </c>
      <c r="Z27" s="27">
        <f t="shared" si="3"/>
        <v>3</v>
      </c>
      <c r="AA27" s="30">
        <f t="shared" si="3"/>
        <v>11</v>
      </c>
      <c r="AB27" s="27"/>
    </row>
    <row r="28" spans="1:28">
      <c r="A28" s="29"/>
      <c r="B28" s="28"/>
      <c r="C28" s="28"/>
      <c r="D28" s="280"/>
      <c r="E28" s="29"/>
      <c r="F28" s="29"/>
      <c r="G28" s="27"/>
      <c r="H28" s="30"/>
      <c r="I28" s="29"/>
      <c r="J28" s="29"/>
      <c r="K28" s="27"/>
      <c r="L28" s="28"/>
      <c r="M28" s="29"/>
      <c r="N28" s="27"/>
      <c r="O28" s="28"/>
      <c r="P28" s="280"/>
      <c r="Q28" s="29"/>
      <c r="R28" s="29"/>
      <c r="S28" s="27"/>
      <c r="T28" s="30"/>
      <c r="U28" s="29"/>
      <c r="V28" s="29"/>
      <c r="W28" s="27"/>
      <c r="X28" s="28"/>
      <c r="Y28" s="29"/>
      <c r="Z28" s="27"/>
      <c r="AA28" s="30"/>
      <c r="AB28" s="27"/>
    </row>
    <row r="29" spans="1:28">
      <c r="A29" s="29"/>
      <c r="B29" s="28" t="s">
        <v>318</v>
      </c>
      <c r="C29" s="28" t="s">
        <v>311</v>
      </c>
      <c r="D29" s="280">
        <f t="shared" si="0"/>
        <v>131</v>
      </c>
      <c r="E29" s="29">
        <f>SUM(F29:H29)</f>
        <v>83</v>
      </c>
      <c r="F29" s="29">
        <v>32</v>
      </c>
      <c r="G29" s="27">
        <v>9</v>
      </c>
      <c r="H29" s="27">
        <v>42</v>
      </c>
      <c r="I29" s="29">
        <f>SUM(J29:L29)</f>
        <v>48</v>
      </c>
      <c r="J29" s="29">
        <v>22</v>
      </c>
      <c r="K29" s="27">
        <v>5</v>
      </c>
      <c r="L29" s="27">
        <v>21</v>
      </c>
      <c r="M29" s="29">
        <f t="shared" si="1"/>
        <v>54</v>
      </c>
      <c r="N29" s="27">
        <f t="shared" si="1"/>
        <v>14</v>
      </c>
      <c r="O29" s="28">
        <f t="shared" si="1"/>
        <v>63</v>
      </c>
      <c r="P29" s="280">
        <f t="shared" si="2"/>
        <v>130</v>
      </c>
      <c r="Q29" s="29">
        <f>SUM(R29:T29)</f>
        <v>89</v>
      </c>
      <c r="R29" s="29">
        <v>40</v>
      </c>
      <c r="S29" s="27">
        <v>12</v>
      </c>
      <c r="T29" s="27">
        <v>37</v>
      </c>
      <c r="U29" s="29">
        <f>SUM(V29:X29)</f>
        <v>41</v>
      </c>
      <c r="V29" s="29">
        <v>17</v>
      </c>
      <c r="W29" s="27">
        <v>4</v>
      </c>
      <c r="X29" s="27">
        <v>20</v>
      </c>
      <c r="Y29" s="29">
        <f t="shared" si="3"/>
        <v>57</v>
      </c>
      <c r="Z29" s="27">
        <f t="shared" si="3"/>
        <v>16</v>
      </c>
      <c r="AA29" s="30">
        <f t="shared" si="3"/>
        <v>57</v>
      </c>
      <c r="AB29" s="27"/>
    </row>
    <row r="30" spans="1:28">
      <c r="A30" s="29"/>
      <c r="B30" s="28"/>
      <c r="C30" s="28" t="s">
        <v>312</v>
      </c>
      <c r="D30" s="280">
        <f t="shared" si="0"/>
        <v>111</v>
      </c>
      <c r="E30" s="29">
        <f>SUM(F30:H30)</f>
        <v>89</v>
      </c>
      <c r="F30" s="29">
        <v>66</v>
      </c>
      <c r="G30" s="27">
        <v>7</v>
      </c>
      <c r="H30" s="27">
        <v>16</v>
      </c>
      <c r="I30" s="29">
        <f>SUM(J30:L30)</f>
        <v>22</v>
      </c>
      <c r="J30" s="29">
        <v>15</v>
      </c>
      <c r="K30" s="27">
        <v>3</v>
      </c>
      <c r="L30" s="27">
        <v>4</v>
      </c>
      <c r="M30" s="29">
        <f t="shared" si="1"/>
        <v>81</v>
      </c>
      <c r="N30" s="27">
        <f t="shared" si="1"/>
        <v>10</v>
      </c>
      <c r="O30" s="28">
        <f t="shared" si="1"/>
        <v>20</v>
      </c>
      <c r="P30" s="280">
        <f t="shared" si="2"/>
        <v>103</v>
      </c>
      <c r="Q30" s="29">
        <f>SUM(R30:T30)</f>
        <v>78</v>
      </c>
      <c r="R30" s="29">
        <v>55</v>
      </c>
      <c r="S30" s="27">
        <v>7</v>
      </c>
      <c r="T30" s="27">
        <v>16</v>
      </c>
      <c r="U30" s="29">
        <f>SUM(V30:X30)</f>
        <v>25</v>
      </c>
      <c r="V30" s="29">
        <v>21</v>
      </c>
      <c r="W30" s="27">
        <v>1</v>
      </c>
      <c r="X30" s="27">
        <v>3</v>
      </c>
      <c r="Y30" s="29">
        <f t="shared" si="3"/>
        <v>76</v>
      </c>
      <c r="Z30" s="27">
        <f t="shared" si="3"/>
        <v>8</v>
      </c>
      <c r="AA30" s="30">
        <f t="shared" si="3"/>
        <v>19</v>
      </c>
      <c r="AB30" s="27"/>
    </row>
    <row r="31" spans="1:28">
      <c r="A31" s="29"/>
      <c r="B31" s="28"/>
      <c r="C31" s="28" t="s">
        <v>313</v>
      </c>
      <c r="D31" s="280">
        <f t="shared" si="0"/>
        <v>14</v>
      </c>
      <c r="E31" s="29">
        <f>SUM(F31:H31)</f>
        <v>11</v>
      </c>
      <c r="F31" s="29">
        <v>4</v>
      </c>
      <c r="G31" s="27">
        <v>2</v>
      </c>
      <c r="H31" s="27">
        <v>5</v>
      </c>
      <c r="I31" s="29">
        <f>SUM(J31:L31)</f>
        <v>3</v>
      </c>
      <c r="J31" s="29">
        <v>1</v>
      </c>
      <c r="K31" s="27">
        <v>0</v>
      </c>
      <c r="L31" s="27">
        <v>2</v>
      </c>
      <c r="M31" s="29">
        <f t="shared" si="1"/>
        <v>5</v>
      </c>
      <c r="N31" s="27">
        <f t="shared" si="1"/>
        <v>2</v>
      </c>
      <c r="O31" s="28">
        <f t="shared" si="1"/>
        <v>7</v>
      </c>
      <c r="P31" s="280">
        <f t="shared" si="2"/>
        <v>21</v>
      </c>
      <c r="Q31" s="29">
        <f>SUM(R31:T31)</f>
        <v>13</v>
      </c>
      <c r="R31" s="29">
        <v>4</v>
      </c>
      <c r="S31" s="27">
        <v>1</v>
      </c>
      <c r="T31" s="27">
        <v>8</v>
      </c>
      <c r="U31" s="29">
        <f>SUM(V31:X31)</f>
        <v>8</v>
      </c>
      <c r="V31" s="29">
        <v>6</v>
      </c>
      <c r="W31" s="27">
        <v>0</v>
      </c>
      <c r="X31" s="27">
        <v>2</v>
      </c>
      <c r="Y31" s="29">
        <f t="shared" si="3"/>
        <v>10</v>
      </c>
      <c r="Z31" s="27">
        <f t="shared" si="3"/>
        <v>1</v>
      </c>
      <c r="AA31" s="30">
        <f t="shared" si="3"/>
        <v>10</v>
      </c>
      <c r="AB31" s="27"/>
    </row>
    <row r="32" spans="1:28">
      <c r="A32" s="29"/>
      <c r="B32" s="28"/>
      <c r="C32" s="28"/>
      <c r="D32" s="280"/>
      <c r="E32" s="29"/>
      <c r="F32" s="29"/>
      <c r="G32" s="27"/>
      <c r="H32" s="30"/>
      <c r="I32" s="29"/>
      <c r="J32" s="29"/>
      <c r="K32" s="27"/>
      <c r="L32" s="28"/>
      <c r="M32" s="29"/>
      <c r="N32" s="27"/>
      <c r="O32" s="28"/>
      <c r="P32" s="280"/>
      <c r="Q32" s="29"/>
      <c r="R32" s="29"/>
      <c r="S32" s="27"/>
      <c r="T32" s="30"/>
      <c r="U32" s="29"/>
      <c r="V32" s="29"/>
      <c r="W32" s="27"/>
      <c r="X32" s="28"/>
      <c r="Y32" s="29"/>
      <c r="Z32" s="27"/>
      <c r="AA32" s="30"/>
      <c r="AB32" s="27"/>
    </row>
    <row r="33" spans="1:28">
      <c r="A33" s="29"/>
      <c r="B33" s="28" t="s">
        <v>319</v>
      </c>
      <c r="C33" s="28" t="s">
        <v>311</v>
      </c>
      <c r="D33" s="280">
        <f t="shared" si="0"/>
        <v>41</v>
      </c>
      <c r="E33" s="29">
        <f>SUM(F33:H33)</f>
        <v>32</v>
      </c>
      <c r="F33" s="29">
        <v>27</v>
      </c>
      <c r="G33" s="27">
        <v>2</v>
      </c>
      <c r="H33" s="27">
        <v>3</v>
      </c>
      <c r="I33" s="29">
        <f>SUM(J33:L33)</f>
        <v>9</v>
      </c>
      <c r="J33" s="29">
        <v>7</v>
      </c>
      <c r="K33" s="28">
        <v>0</v>
      </c>
      <c r="L33" s="27">
        <v>2</v>
      </c>
      <c r="M33" s="29">
        <f t="shared" si="1"/>
        <v>34</v>
      </c>
      <c r="N33" s="27">
        <f t="shared" si="1"/>
        <v>2</v>
      </c>
      <c r="O33" s="28">
        <f t="shared" si="1"/>
        <v>5</v>
      </c>
      <c r="P33" s="280">
        <f t="shared" si="2"/>
        <v>40</v>
      </c>
      <c r="Q33" s="29">
        <f>SUM(R33:T33)</f>
        <v>30</v>
      </c>
      <c r="R33" s="29">
        <v>26</v>
      </c>
      <c r="S33" s="27">
        <v>1</v>
      </c>
      <c r="T33" s="27">
        <v>3</v>
      </c>
      <c r="U33" s="29">
        <f>SUM(V33:X33)</f>
        <v>10</v>
      </c>
      <c r="V33" s="29">
        <v>10</v>
      </c>
      <c r="W33" s="28">
        <v>0</v>
      </c>
      <c r="X33" s="28">
        <v>0</v>
      </c>
      <c r="Y33" s="29">
        <f t="shared" si="3"/>
        <v>36</v>
      </c>
      <c r="Z33" s="27">
        <f t="shared" si="3"/>
        <v>1</v>
      </c>
      <c r="AA33" s="30">
        <f t="shared" si="3"/>
        <v>3</v>
      </c>
      <c r="AB33" s="27"/>
    </row>
    <row r="34" spans="1:28">
      <c r="A34" s="29"/>
      <c r="B34" s="28"/>
      <c r="C34" s="28" t="s">
        <v>312</v>
      </c>
      <c r="D34" s="280">
        <f t="shared" si="0"/>
        <v>194</v>
      </c>
      <c r="E34" s="29">
        <f>SUM(F34:H34)</f>
        <v>138</v>
      </c>
      <c r="F34" s="29">
        <v>71</v>
      </c>
      <c r="G34" s="27">
        <v>11</v>
      </c>
      <c r="H34" s="27">
        <v>56</v>
      </c>
      <c r="I34" s="29">
        <f>SUM(J34:L34)</f>
        <v>56</v>
      </c>
      <c r="J34" s="29">
        <v>28</v>
      </c>
      <c r="K34" s="27">
        <v>7</v>
      </c>
      <c r="L34" s="27">
        <v>21</v>
      </c>
      <c r="M34" s="29">
        <f t="shared" si="1"/>
        <v>99</v>
      </c>
      <c r="N34" s="27">
        <f t="shared" si="1"/>
        <v>18</v>
      </c>
      <c r="O34" s="28">
        <f t="shared" si="1"/>
        <v>77</v>
      </c>
      <c r="P34" s="280">
        <f t="shared" si="2"/>
        <v>186</v>
      </c>
      <c r="Q34" s="29">
        <f>SUM(R34:T34)</f>
        <v>133</v>
      </c>
      <c r="R34" s="29">
        <v>65</v>
      </c>
      <c r="S34" s="27">
        <v>14</v>
      </c>
      <c r="T34" s="27">
        <v>54</v>
      </c>
      <c r="U34" s="29">
        <f>SUM(V34:X34)</f>
        <v>53</v>
      </c>
      <c r="V34" s="29">
        <v>27</v>
      </c>
      <c r="W34" s="27">
        <v>4</v>
      </c>
      <c r="X34" s="27">
        <v>22</v>
      </c>
      <c r="Y34" s="29">
        <f t="shared" si="3"/>
        <v>92</v>
      </c>
      <c r="Z34" s="27">
        <f t="shared" si="3"/>
        <v>18</v>
      </c>
      <c r="AA34" s="30">
        <f t="shared" si="3"/>
        <v>76</v>
      </c>
      <c r="AB34" s="27"/>
    </row>
    <row r="35" spans="1:28">
      <c r="A35" s="29"/>
      <c r="B35" s="28"/>
      <c r="C35" s="28" t="s">
        <v>313</v>
      </c>
      <c r="D35" s="280">
        <f t="shared" si="0"/>
        <v>15</v>
      </c>
      <c r="E35" s="29">
        <f>SUM(F35:H35)</f>
        <v>9</v>
      </c>
      <c r="F35" s="29">
        <v>4</v>
      </c>
      <c r="G35" s="27">
        <v>2</v>
      </c>
      <c r="H35" s="27">
        <v>3</v>
      </c>
      <c r="I35" s="29">
        <f>SUM(J35:L35)</f>
        <v>6</v>
      </c>
      <c r="J35" s="29">
        <v>3</v>
      </c>
      <c r="K35" s="27">
        <v>1</v>
      </c>
      <c r="L35" s="27">
        <v>2</v>
      </c>
      <c r="M35" s="29">
        <f t="shared" si="1"/>
        <v>7</v>
      </c>
      <c r="N35" s="27">
        <f t="shared" si="1"/>
        <v>3</v>
      </c>
      <c r="O35" s="28">
        <f t="shared" si="1"/>
        <v>5</v>
      </c>
      <c r="P35" s="280">
        <f t="shared" si="2"/>
        <v>22</v>
      </c>
      <c r="Q35" s="29">
        <f>SUM(R35:T35)</f>
        <v>13</v>
      </c>
      <c r="R35" s="29">
        <v>7</v>
      </c>
      <c r="S35" s="27">
        <v>3</v>
      </c>
      <c r="T35" s="27">
        <v>3</v>
      </c>
      <c r="U35" s="29">
        <f>SUM(V35:X35)</f>
        <v>9</v>
      </c>
      <c r="V35" s="29">
        <v>7</v>
      </c>
      <c r="W35" s="27">
        <v>0</v>
      </c>
      <c r="X35" s="27">
        <v>2</v>
      </c>
      <c r="Y35" s="29">
        <f t="shared" si="3"/>
        <v>14</v>
      </c>
      <c r="Z35" s="27">
        <f t="shared" si="3"/>
        <v>3</v>
      </c>
      <c r="AA35" s="30">
        <f t="shared" si="3"/>
        <v>5</v>
      </c>
      <c r="AB35" s="27"/>
    </row>
    <row r="36" spans="1:28">
      <c r="A36" s="29"/>
      <c r="B36" s="28"/>
      <c r="C36" s="28"/>
      <c r="D36" s="280"/>
      <c r="E36" s="29"/>
      <c r="F36" s="29"/>
      <c r="G36" s="27"/>
      <c r="H36" s="30"/>
      <c r="I36" s="29"/>
      <c r="J36" s="29"/>
      <c r="K36" s="27"/>
      <c r="L36" s="28"/>
      <c r="M36" s="29"/>
      <c r="N36" s="27"/>
      <c r="O36" s="28"/>
      <c r="P36" s="280"/>
      <c r="Q36" s="29"/>
      <c r="R36" s="29"/>
      <c r="S36" s="27"/>
      <c r="T36" s="30"/>
      <c r="U36" s="29"/>
      <c r="V36" s="29"/>
      <c r="W36" s="27"/>
      <c r="X36" s="28"/>
      <c r="Y36" s="29"/>
      <c r="Z36" s="27"/>
      <c r="AA36" s="30"/>
      <c r="AB36" s="27"/>
    </row>
    <row r="37" spans="1:28" ht="13.2" customHeight="1">
      <c r="A37" s="29"/>
      <c r="B37" s="335" t="s">
        <v>320</v>
      </c>
      <c r="C37" s="28" t="s">
        <v>311</v>
      </c>
      <c r="D37" s="280">
        <f t="shared" si="0"/>
        <v>102</v>
      </c>
      <c r="E37" s="29">
        <f>SUM(F37:H37)</f>
        <v>68</v>
      </c>
      <c r="F37" s="29">
        <v>23</v>
      </c>
      <c r="G37" s="27">
        <v>5</v>
      </c>
      <c r="H37" s="27">
        <v>40</v>
      </c>
      <c r="I37" s="29">
        <f>SUM(J37:L37)</f>
        <v>34</v>
      </c>
      <c r="J37" s="29">
        <v>16</v>
      </c>
      <c r="K37" s="27">
        <v>4</v>
      </c>
      <c r="L37" s="27">
        <v>14</v>
      </c>
      <c r="M37" s="29">
        <f t="shared" si="1"/>
        <v>39</v>
      </c>
      <c r="N37" s="27">
        <f t="shared" si="1"/>
        <v>9</v>
      </c>
      <c r="O37" s="28">
        <f t="shared" si="1"/>
        <v>54</v>
      </c>
      <c r="P37" s="280">
        <f t="shared" si="2"/>
        <v>117</v>
      </c>
      <c r="Q37" s="29">
        <f>SUM(R37:T37)</f>
        <v>84</v>
      </c>
      <c r="R37" s="29">
        <v>37</v>
      </c>
      <c r="S37" s="27">
        <v>9</v>
      </c>
      <c r="T37" s="27">
        <v>38</v>
      </c>
      <c r="U37" s="29">
        <f>SUM(V37:X37)</f>
        <v>33</v>
      </c>
      <c r="V37" s="29">
        <v>12</v>
      </c>
      <c r="W37" s="27">
        <v>3</v>
      </c>
      <c r="X37" s="27">
        <v>18</v>
      </c>
      <c r="Y37" s="29">
        <f t="shared" si="3"/>
        <v>49</v>
      </c>
      <c r="Z37" s="27">
        <f t="shared" si="3"/>
        <v>12</v>
      </c>
      <c r="AA37" s="30">
        <f t="shared" si="3"/>
        <v>56</v>
      </c>
      <c r="AB37" s="27"/>
    </row>
    <row r="38" spans="1:28">
      <c r="A38" s="29"/>
      <c r="B38" s="335"/>
      <c r="C38" s="28" t="s">
        <v>312</v>
      </c>
      <c r="D38" s="280">
        <f t="shared" si="0"/>
        <v>124</v>
      </c>
      <c r="E38" s="29">
        <f>SUM(F38:H38)</f>
        <v>95</v>
      </c>
      <c r="F38" s="29">
        <v>68</v>
      </c>
      <c r="G38" s="27">
        <v>8</v>
      </c>
      <c r="H38" s="27">
        <v>19</v>
      </c>
      <c r="I38" s="29">
        <f>SUM(J38:L38)</f>
        <v>29</v>
      </c>
      <c r="J38" s="29">
        <v>18</v>
      </c>
      <c r="K38" s="27">
        <v>4</v>
      </c>
      <c r="L38" s="27">
        <v>7</v>
      </c>
      <c r="M38" s="29">
        <f t="shared" si="1"/>
        <v>86</v>
      </c>
      <c r="N38" s="27">
        <f t="shared" si="1"/>
        <v>12</v>
      </c>
      <c r="O38" s="28">
        <f t="shared" si="1"/>
        <v>26</v>
      </c>
      <c r="P38" s="280">
        <f t="shared" si="2"/>
        <v>114</v>
      </c>
      <c r="Q38" s="29">
        <f>SUM(R38:T38)</f>
        <v>81</v>
      </c>
      <c r="R38" s="29">
        <v>51</v>
      </c>
      <c r="S38" s="27">
        <v>10</v>
      </c>
      <c r="T38" s="27">
        <v>20</v>
      </c>
      <c r="U38" s="29">
        <f>SUM(V38:X38)</f>
        <v>33</v>
      </c>
      <c r="V38" s="29">
        <v>24</v>
      </c>
      <c r="W38" s="27">
        <v>1</v>
      </c>
      <c r="X38" s="27">
        <v>8</v>
      </c>
      <c r="Y38" s="29">
        <f t="shared" si="3"/>
        <v>75</v>
      </c>
      <c r="Z38" s="27">
        <f t="shared" si="3"/>
        <v>11</v>
      </c>
      <c r="AA38" s="30">
        <f t="shared" si="3"/>
        <v>28</v>
      </c>
      <c r="AB38" s="27"/>
    </row>
    <row r="39" spans="1:28">
      <c r="A39" s="29"/>
      <c r="B39" s="28"/>
      <c r="C39" s="28" t="s">
        <v>313</v>
      </c>
      <c r="D39" s="280">
        <f t="shared" si="0"/>
        <v>24</v>
      </c>
      <c r="E39" s="29">
        <f>SUM(F39:H39)</f>
        <v>18</v>
      </c>
      <c r="F39" s="29">
        <v>10</v>
      </c>
      <c r="G39" s="27">
        <v>3</v>
      </c>
      <c r="H39" s="27">
        <v>5</v>
      </c>
      <c r="I39" s="29">
        <f>SUM(J39:L39)</f>
        <v>6</v>
      </c>
      <c r="J39" s="29">
        <v>2</v>
      </c>
      <c r="K39" s="27">
        <v>0</v>
      </c>
      <c r="L39" s="27">
        <v>4</v>
      </c>
      <c r="M39" s="29">
        <f t="shared" si="1"/>
        <v>12</v>
      </c>
      <c r="N39" s="27">
        <f t="shared" si="1"/>
        <v>3</v>
      </c>
      <c r="O39" s="28">
        <f t="shared" si="1"/>
        <v>9</v>
      </c>
      <c r="P39" s="280">
        <f t="shared" si="2"/>
        <v>25</v>
      </c>
      <c r="Q39" s="29">
        <f>SUM(R39:T39)</f>
        <v>14</v>
      </c>
      <c r="R39" s="29">
        <v>9</v>
      </c>
      <c r="S39" s="27">
        <v>1</v>
      </c>
      <c r="T39" s="27">
        <v>4</v>
      </c>
      <c r="U39" s="29">
        <f>SUM(V39:X39)</f>
        <v>11</v>
      </c>
      <c r="V39" s="29">
        <v>9</v>
      </c>
      <c r="W39" s="27">
        <v>0</v>
      </c>
      <c r="X39" s="27">
        <v>2</v>
      </c>
      <c r="Y39" s="29">
        <f t="shared" si="3"/>
        <v>18</v>
      </c>
      <c r="Z39" s="27">
        <f t="shared" si="3"/>
        <v>1</v>
      </c>
      <c r="AA39" s="30">
        <f t="shared" si="3"/>
        <v>6</v>
      </c>
      <c r="AB39" s="27"/>
    </row>
    <row r="40" spans="1:28">
      <c r="A40" s="29"/>
      <c r="B40" s="28"/>
      <c r="C40" s="28"/>
      <c r="D40" s="280"/>
      <c r="E40" s="29"/>
      <c r="F40" s="29"/>
      <c r="G40" s="27"/>
      <c r="H40" s="30"/>
      <c r="I40" s="29"/>
      <c r="J40" s="29"/>
      <c r="K40" s="27"/>
      <c r="L40" s="28"/>
      <c r="M40" s="29"/>
      <c r="N40" s="27"/>
      <c r="O40" s="28"/>
      <c r="P40" s="280"/>
      <c r="Q40" s="29"/>
      <c r="R40" s="29"/>
      <c r="S40" s="27"/>
      <c r="T40" s="30"/>
      <c r="U40" s="29"/>
      <c r="V40" s="29"/>
      <c r="W40" s="27"/>
      <c r="X40" s="28"/>
      <c r="Y40" s="29"/>
      <c r="Z40" s="27"/>
      <c r="AA40" s="30"/>
      <c r="AB40" s="27"/>
    </row>
    <row r="41" spans="1:28" ht="13.2" customHeight="1">
      <c r="A41" s="29"/>
      <c r="B41" s="335" t="s">
        <v>321</v>
      </c>
      <c r="C41" s="28" t="s">
        <v>311</v>
      </c>
      <c r="D41" s="280">
        <f t="shared" si="0"/>
        <v>71</v>
      </c>
      <c r="E41" s="29">
        <f>SUM(F41:H41)</f>
        <v>47</v>
      </c>
      <c r="F41" s="29">
        <v>22</v>
      </c>
      <c r="G41" s="27">
        <v>1</v>
      </c>
      <c r="H41" s="27">
        <v>24</v>
      </c>
      <c r="I41" s="29">
        <f>SUM(J41:L41)</f>
        <v>24</v>
      </c>
      <c r="J41" s="29">
        <v>10</v>
      </c>
      <c r="K41" s="27">
        <v>5</v>
      </c>
      <c r="L41" s="27">
        <v>9</v>
      </c>
      <c r="M41" s="29">
        <f t="shared" si="1"/>
        <v>32</v>
      </c>
      <c r="N41" s="27">
        <f t="shared" si="1"/>
        <v>6</v>
      </c>
      <c r="O41" s="28">
        <f t="shared" si="1"/>
        <v>33</v>
      </c>
      <c r="P41" s="280">
        <f t="shared" si="2"/>
        <v>97</v>
      </c>
      <c r="Q41" s="29">
        <f>SUM(R41:T41)</f>
        <v>71</v>
      </c>
      <c r="R41" s="29">
        <v>36</v>
      </c>
      <c r="S41" s="27">
        <v>7</v>
      </c>
      <c r="T41" s="27">
        <v>28</v>
      </c>
      <c r="U41" s="29">
        <f>SUM(V41:X41)</f>
        <v>26</v>
      </c>
      <c r="V41" s="29">
        <v>13</v>
      </c>
      <c r="W41" s="27">
        <v>2</v>
      </c>
      <c r="X41" s="27">
        <v>11</v>
      </c>
      <c r="Y41" s="29">
        <f t="shared" si="3"/>
        <v>49</v>
      </c>
      <c r="Z41" s="27">
        <f t="shared" si="3"/>
        <v>9</v>
      </c>
      <c r="AA41" s="30">
        <f t="shared" si="3"/>
        <v>39</v>
      </c>
      <c r="AB41" s="27"/>
    </row>
    <row r="42" spans="1:28">
      <c r="A42" s="29"/>
      <c r="B42" s="335"/>
      <c r="C42" s="28" t="s">
        <v>312</v>
      </c>
      <c r="D42" s="280">
        <f t="shared" si="0"/>
        <v>143</v>
      </c>
      <c r="E42" s="29">
        <f>SUM(F42:H42)</f>
        <v>106</v>
      </c>
      <c r="F42" s="29">
        <v>71</v>
      </c>
      <c r="G42" s="27">
        <v>12</v>
      </c>
      <c r="H42" s="27">
        <v>23</v>
      </c>
      <c r="I42" s="29">
        <f>SUM(J42:L42)</f>
        <v>37</v>
      </c>
      <c r="J42" s="29">
        <v>25</v>
      </c>
      <c r="K42" s="27">
        <v>3</v>
      </c>
      <c r="L42" s="27">
        <v>9</v>
      </c>
      <c r="M42" s="29">
        <f t="shared" si="1"/>
        <v>96</v>
      </c>
      <c r="N42" s="27">
        <f t="shared" si="1"/>
        <v>15</v>
      </c>
      <c r="O42" s="28">
        <f t="shared" si="1"/>
        <v>32</v>
      </c>
      <c r="P42" s="280">
        <f t="shared" si="2"/>
        <v>122</v>
      </c>
      <c r="Q42" s="29">
        <f>SUM(R42:T42)</f>
        <v>84</v>
      </c>
      <c r="R42" s="29">
        <v>55</v>
      </c>
      <c r="S42" s="27">
        <v>9</v>
      </c>
      <c r="T42" s="27">
        <v>20</v>
      </c>
      <c r="U42" s="29">
        <f>SUM(V42:X42)</f>
        <v>38</v>
      </c>
      <c r="V42" s="29">
        <v>28</v>
      </c>
      <c r="W42" s="27">
        <v>1</v>
      </c>
      <c r="X42" s="27">
        <v>9</v>
      </c>
      <c r="Y42" s="29">
        <f t="shared" si="3"/>
        <v>83</v>
      </c>
      <c r="Z42" s="27">
        <f t="shared" si="3"/>
        <v>10</v>
      </c>
      <c r="AA42" s="30">
        <f t="shared" si="3"/>
        <v>29</v>
      </c>
      <c r="AB42" s="27"/>
    </row>
    <row r="43" spans="1:28">
      <c r="A43" s="29"/>
      <c r="B43" s="335"/>
      <c r="C43" s="28" t="s">
        <v>313</v>
      </c>
      <c r="D43" s="280">
        <f t="shared" si="0"/>
        <v>41</v>
      </c>
      <c r="E43" s="29">
        <f>SUM(F43:H43)</f>
        <v>28</v>
      </c>
      <c r="F43" s="29">
        <v>9</v>
      </c>
      <c r="G43" s="27">
        <v>3</v>
      </c>
      <c r="H43" s="27">
        <v>16</v>
      </c>
      <c r="I43" s="29">
        <f>SUM(J43:L43)</f>
        <v>13</v>
      </c>
      <c r="J43" s="29">
        <v>5</v>
      </c>
      <c r="K43" s="27">
        <v>0</v>
      </c>
      <c r="L43" s="27">
        <v>8</v>
      </c>
      <c r="M43" s="29">
        <f t="shared" si="1"/>
        <v>14</v>
      </c>
      <c r="N43" s="27">
        <f t="shared" si="1"/>
        <v>3</v>
      </c>
      <c r="O43" s="28">
        <f t="shared" si="1"/>
        <v>24</v>
      </c>
      <c r="P43" s="280">
        <f t="shared" si="2"/>
        <v>36</v>
      </c>
      <c r="Q43" s="29">
        <f>SUM(R43:T43)</f>
        <v>24</v>
      </c>
      <c r="R43" s="29">
        <v>7</v>
      </c>
      <c r="S43" s="27">
        <v>4</v>
      </c>
      <c r="T43" s="27">
        <v>13</v>
      </c>
      <c r="U43" s="29">
        <f>SUM(V43:X43)</f>
        <v>12</v>
      </c>
      <c r="V43" s="29">
        <v>3</v>
      </c>
      <c r="W43" s="27">
        <v>1</v>
      </c>
      <c r="X43" s="27">
        <v>8</v>
      </c>
      <c r="Y43" s="29">
        <f t="shared" si="3"/>
        <v>10</v>
      </c>
      <c r="Z43" s="27">
        <f t="shared" si="3"/>
        <v>5</v>
      </c>
      <c r="AA43" s="30">
        <f t="shared" si="3"/>
        <v>21</v>
      </c>
      <c r="AB43" s="27"/>
    </row>
    <row r="44" spans="1:28">
      <c r="A44" s="29"/>
      <c r="B44" s="270"/>
      <c r="C44" s="28"/>
      <c r="D44" s="280"/>
      <c r="E44" s="29"/>
      <c r="F44" s="29"/>
      <c r="G44" s="27"/>
      <c r="H44" s="28"/>
      <c r="I44" s="29"/>
      <c r="J44" s="29"/>
      <c r="K44" s="27"/>
      <c r="L44" s="28"/>
      <c r="M44" s="29"/>
      <c r="N44" s="27"/>
      <c r="O44" s="28"/>
      <c r="P44" s="280"/>
      <c r="Q44" s="29"/>
      <c r="R44" s="29"/>
      <c r="S44" s="27"/>
      <c r="T44" s="28"/>
      <c r="U44" s="29"/>
      <c r="V44" s="29"/>
      <c r="W44" s="27"/>
      <c r="X44" s="28"/>
      <c r="Y44" s="29"/>
      <c r="Z44" s="27"/>
      <c r="AA44" s="30"/>
      <c r="AB44" s="27"/>
    </row>
    <row r="45" spans="1:28" ht="13.2" customHeight="1">
      <c r="A45" s="29"/>
      <c r="B45" s="341" t="s">
        <v>322</v>
      </c>
      <c r="C45" s="28" t="s">
        <v>311</v>
      </c>
      <c r="D45" s="280">
        <v>70</v>
      </c>
      <c r="E45" s="53" t="s">
        <v>338</v>
      </c>
      <c r="F45" s="53" t="s">
        <v>338</v>
      </c>
      <c r="G45" s="54" t="s">
        <v>338</v>
      </c>
      <c r="H45" s="28">
        <v>50</v>
      </c>
      <c r="I45" s="53" t="s">
        <v>338</v>
      </c>
      <c r="J45" s="53" t="s">
        <v>338</v>
      </c>
      <c r="K45" s="54" t="s">
        <v>338</v>
      </c>
      <c r="L45" s="28">
        <v>20</v>
      </c>
      <c r="M45" s="53" t="s">
        <v>338</v>
      </c>
      <c r="N45" s="54" t="s">
        <v>338</v>
      </c>
      <c r="O45" s="28">
        <v>70</v>
      </c>
      <c r="P45" s="280">
        <v>65</v>
      </c>
      <c r="Q45" s="53" t="s">
        <v>338</v>
      </c>
      <c r="R45" s="53" t="s">
        <v>338</v>
      </c>
      <c r="S45" s="54" t="s">
        <v>338</v>
      </c>
      <c r="T45" s="27">
        <v>46</v>
      </c>
      <c r="U45" s="53" t="s">
        <v>338</v>
      </c>
      <c r="V45" s="53" t="s">
        <v>338</v>
      </c>
      <c r="W45" s="54" t="s">
        <v>338</v>
      </c>
      <c r="X45" s="27">
        <v>19</v>
      </c>
      <c r="Y45" s="53" t="s">
        <v>338</v>
      </c>
      <c r="Z45" s="54" t="s">
        <v>338</v>
      </c>
      <c r="AA45" s="30">
        <v>65</v>
      </c>
      <c r="AB45" s="27"/>
    </row>
    <row r="46" spans="1:28">
      <c r="A46" s="29"/>
      <c r="B46" s="341"/>
      <c r="C46" s="28" t="s">
        <v>312</v>
      </c>
      <c r="D46" s="280">
        <v>15</v>
      </c>
      <c r="E46" s="53" t="s">
        <v>338</v>
      </c>
      <c r="F46" s="53" t="s">
        <v>338</v>
      </c>
      <c r="G46" s="54" t="s">
        <v>338</v>
      </c>
      <c r="H46" s="28">
        <v>11</v>
      </c>
      <c r="I46" s="53" t="s">
        <v>338</v>
      </c>
      <c r="J46" s="53" t="s">
        <v>338</v>
      </c>
      <c r="K46" s="54" t="s">
        <v>338</v>
      </c>
      <c r="L46" s="28">
        <v>4</v>
      </c>
      <c r="M46" s="53" t="s">
        <v>338</v>
      </c>
      <c r="N46" s="54" t="s">
        <v>338</v>
      </c>
      <c r="O46" s="28">
        <v>15</v>
      </c>
      <c r="P46" s="280">
        <v>18</v>
      </c>
      <c r="Q46" s="53" t="s">
        <v>338</v>
      </c>
      <c r="R46" s="53" t="s">
        <v>338</v>
      </c>
      <c r="S46" s="54" t="s">
        <v>338</v>
      </c>
      <c r="T46" s="27">
        <v>14</v>
      </c>
      <c r="U46" s="53" t="s">
        <v>338</v>
      </c>
      <c r="V46" s="53" t="s">
        <v>338</v>
      </c>
      <c r="W46" s="54" t="s">
        <v>338</v>
      </c>
      <c r="X46" s="27">
        <v>4</v>
      </c>
      <c r="Y46" s="53" t="s">
        <v>338</v>
      </c>
      <c r="Z46" s="54" t="s">
        <v>338</v>
      </c>
      <c r="AA46" s="30">
        <v>18</v>
      </c>
      <c r="AB46" s="27"/>
    </row>
    <row r="47" spans="1:28">
      <c r="A47" s="29"/>
      <c r="B47" s="341"/>
      <c r="C47" s="28" t="s">
        <v>313</v>
      </c>
      <c r="D47" s="280">
        <v>7</v>
      </c>
      <c r="E47" s="53" t="s">
        <v>338</v>
      </c>
      <c r="F47" s="53" t="s">
        <v>338</v>
      </c>
      <c r="G47" s="54" t="s">
        <v>338</v>
      </c>
      <c r="H47" s="28">
        <v>4</v>
      </c>
      <c r="I47" s="53" t="s">
        <v>338</v>
      </c>
      <c r="J47" s="53" t="s">
        <v>338</v>
      </c>
      <c r="K47" s="54" t="s">
        <v>338</v>
      </c>
      <c r="L47" s="28">
        <v>3</v>
      </c>
      <c r="M47" s="53" t="s">
        <v>338</v>
      </c>
      <c r="N47" s="54" t="s">
        <v>338</v>
      </c>
      <c r="O47" s="28">
        <v>7</v>
      </c>
      <c r="P47" s="280">
        <v>7</v>
      </c>
      <c r="Q47" s="53" t="s">
        <v>338</v>
      </c>
      <c r="R47" s="53" t="s">
        <v>338</v>
      </c>
      <c r="S47" s="54" t="s">
        <v>338</v>
      </c>
      <c r="T47" s="27">
        <v>3</v>
      </c>
      <c r="U47" s="53" t="s">
        <v>338</v>
      </c>
      <c r="V47" s="53" t="s">
        <v>338</v>
      </c>
      <c r="W47" s="54" t="s">
        <v>338</v>
      </c>
      <c r="X47" s="27">
        <v>4</v>
      </c>
      <c r="Y47" s="53" t="s">
        <v>338</v>
      </c>
      <c r="Z47" s="54" t="s">
        <v>338</v>
      </c>
      <c r="AA47" s="30">
        <v>7</v>
      </c>
      <c r="AB47" s="27"/>
    </row>
    <row r="48" spans="1:28">
      <c r="A48" s="35"/>
      <c r="B48" s="34"/>
      <c r="C48" s="34"/>
      <c r="D48" s="287"/>
      <c r="E48" s="35"/>
      <c r="F48" s="35"/>
      <c r="G48" s="34"/>
      <c r="H48" s="34"/>
      <c r="I48" s="35"/>
      <c r="J48" s="35"/>
      <c r="K48" s="34"/>
      <c r="L48" s="34"/>
      <c r="M48" s="35"/>
      <c r="N48" s="34"/>
      <c r="O48" s="34"/>
      <c r="P48" s="287"/>
      <c r="Q48" s="35"/>
      <c r="R48" s="35"/>
      <c r="S48" s="34"/>
      <c r="T48" s="34"/>
      <c r="U48" s="35"/>
      <c r="V48" s="35"/>
      <c r="W48" s="34"/>
      <c r="X48" s="34"/>
      <c r="Y48" s="35"/>
      <c r="Z48" s="34"/>
      <c r="AA48" s="36"/>
      <c r="AB48" s="27"/>
    </row>
    <row r="49" spans="1:28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</sheetData>
  <mergeCells count="6">
    <mergeCell ref="B37:B38"/>
    <mergeCell ref="B41:B43"/>
    <mergeCell ref="B45:B47"/>
    <mergeCell ref="B9:B10"/>
    <mergeCell ref="B17:B18"/>
    <mergeCell ref="B25:B26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workbookViewId="0">
      <selection activeCell="C35" sqref="C35"/>
    </sheetView>
  </sheetViews>
  <sheetFormatPr defaultRowHeight="13.2"/>
  <cols>
    <col min="1" max="1" width="4.6640625" customWidth="1"/>
    <col min="2" max="2" width="6.6640625" customWidth="1"/>
    <col min="3" max="3" width="4.6640625" customWidth="1"/>
    <col min="4" max="4" width="70.109375" customWidth="1"/>
    <col min="5" max="16" width="7.109375" customWidth="1"/>
    <col min="17" max="28" width="7.6640625" customWidth="1"/>
  </cols>
  <sheetData>
    <row r="1" spans="1:29">
      <c r="A1" s="252" t="s">
        <v>307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>
      <c r="B2" s="16"/>
      <c r="C2" s="16"/>
      <c r="D2" s="16"/>
      <c r="E2" s="16" t="s">
        <v>428</v>
      </c>
      <c r="F2" s="16"/>
      <c r="G2" s="16"/>
      <c r="H2" s="16"/>
      <c r="I2" s="16"/>
      <c r="J2" s="16"/>
      <c r="K2" s="16"/>
      <c r="L2" s="263"/>
      <c r="M2" s="254"/>
      <c r="N2" s="6"/>
      <c r="O2" s="6"/>
      <c r="Q2" s="16" t="s">
        <v>429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>
      <c r="A3" s="121"/>
      <c r="B3" s="123"/>
      <c r="C3" s="123"/>
      <c r="D3" s="123"/>
      <c r="E3" s="276"/>
      <c r="F3" s="237" t="s">
        <v>24</v>
      </c>
      <c r="G3" s="123"/>
      <c r="H3" s="123"/>
      <c r="I3" s="122"/>
      <c r="J3" s="238" t="s">
        <v>25</v>
      </c>
      <c r="K3" s="123"/>
      <c r="L3" s="123"/>
      <c r="M3" s="122"/>
      <c r="N3" s="123" t="s">
        <v>26</v>
      </c>
      <c r="O3" s="123"/>
      <c r="P3" s="123"/>
      <c r="Q3" s="276"/>
      <c r="R3" s="237" t="s">
        <v>24</v>
      </c>
      <c r="S3" s="123"/>
      <c r="T3" s="123"/>
      <c r="U3" s="122"/>
      <c r="V3" s="238" t="s">
        <v>25</v>
      </c>
      <c r="W3" s="123"/>
      <c r="X3" s="123"/>
      <c r="Y3" s="122"/>
      <c r="Z3" s="123" t="s">
        <v>26</v>
      </c>
      <c r="AA3" s="123"/>
      <c r="AB3" s="122"/>
      <c r="AC3" s="6"/>
    </row>
    <row r="4" spans="1:29">
      <c r="A4" s="124"/>
      <c r="B4" s="125"/>
      <c r="C4" s="125"/>
      <c r="D4" s="125"/>
      <c r="E4" s="277"/>
      <c r="F4" s="125"/>
      <c r="G4" s="121" t="s">
        <v>27</v>
      </c>
      <c r="H4" s="123"/>
      <c r="I4" s="122"/>
      <c r="J4" s="124"/>
      <c r="K4" s="121" t="s">
        <v>27</v>
      </c>
      <c r="L4" s="123"/>
      <c r="M4" s="122"/>
      <c r="N4" s="126"/>
      <c r="O4" s="126"/>
      <c r="P4" s="271"/>
      <c r="Q4" s="277"/>
      <c r="R4" s="125"/>
      <c r="S4" s="121" t="s">
        <v>27</v>
      </c>
      <c r="T4" s="123"/>
      <c r="U4" s="122"/>
      <c r="V4" s="124"/>
      <c r="W4" s="121" t="s">
        <v>27</v>
      </c>
      <c r="X4" s="123"/>
      <c r="Y4" s="122"/>
      <c r="Z4" s="126"/>
      <c r="AA4" s="126"/>
      <c r="AB4" s="127"/>
      <c r="AC4" s="6"/>
    </row>
    <row r="5" spans="1:29" ht="26.4">
      <c r="A5" s="128"/>
      <c r="B5" s="157"/>
      <c r="C5" s="157"/>
      <c r="D5" s="157"/>
      <c r="E5" s="278" t="s">
        <v>28</v>
      </c>
      <c r="F5" s="130" t="s">
        <v>28</v>
      </c>
      <c r="G5" s="241" t="s">
        <v>29</v>
      </c>
      <c r="H5" s="131" t="s">
        <v>30</v>
      </c>
      <c r="I5" s="132" t="s">
        <v>31</v>
      </c>
      <c r="J5" s="242" t="s">
        <v>28</v>
      </c>
      <c r="K5" s="241" t="s">
        <v>29</v>
      </c>
      <c r="L5" s="131" t="s">
        <v>30</v>
      </c>
      <c r="M5" s="132" t="s">
        <v>31</v>
      </c>
      <c r="N5" s="133" t="s">
        <v>29</v>
      </c>
      <c r="O5" s="133" t="s">
        <v>30</v>
      </c>
      <c r="P5" s="157" t="s">
        <v>31</v>
      </c>
      <c r="Q5" s="278" t="s">
        <v>28</v>
      </c>
      <c r="R5" s="130" t="s">
        <v>28</v>
      </c>
      <c r="S5" s="241" t="s">
        <v>29</v>
      </c>
      <c r="T5" s="131" t="s">
        <v>30</v>
      </c>
      <c r="U5" s="132" t="s">
        <v>31</v>
      </c>
      <c r="V5" s="242" t="s">
        <v>28</v>
      </c>
      <c r="W5" s="241" t="s">
        <v>29</v>
      </c>
      <c r="X5" s="131" t="s">
        <v>30</v>
      </c>
      <c r="Y5" s="132" t="s">
        <v>31</v>
      </c>
      <c r="Z5" s="133" t="s">
        <v>29</v>
      </c>
      <c r="AA5" s="133" t="s">
        <v>30</v>
      </c>
      <c r="AB5" s="129" t="s">
        <v>31</v>
      </c>
      <c r="AC5" s="6"/>
    </row>
    <row r="6" spans="1:29">
      <c r="A6" s="117"/>
      <c r="B6" s="114"/>
      <c r="C6" s="114"/>
      <c r="D6" s="114"/>
      <c r="E6" s="279"/>
      <c r="F6" s="114"/>
      <c r="G6" s="114"/>
      <c r="H6" s="114"/>
      <c r="I6" s="116"/>
      <c r="J6" s="117"/>
      <c r="K6" s="114"/>
      <c r="L6" s="114"/>
      <c r="M6" s="116"/>
      <c r="N6" s="114"/>
      <c r="O6" s="114"/>
      <c r="P6" s="114"/>
      <c r="Q6" s="279"/>
      <c r="R6" s="114"/>
      <c r="S6" s="114"/>
      <c r="T6" s="114"/>
      <c r="U6" s="116"/>
      <c r="V6" s="117"/>
      <c r="W6" s="114"/>
      <c r="X6" s="114"/>
      <c r="Y6" s="116"/>
      <c r="Z6" s="114"/>
      <c r="AA6" s="114"/>
      <c r="AB6" s="116"/>
      <c r="AC6" s="6"/>
    </row>
    <row r="7" spans="1:29">
      <c r="A7" s="72"/>
      <c r="B7" s="28" t="s">
        <v>339</v>
      </c>
      <c r="C7" s="253"/>
      <c r="D7" s="28"/>
      <c r="E7" s="280"/>
      <c r="F7" s="28"/>
      <c r="G7" s="28"/>
      <c r="H7" s="28"/>
      <c r="I7" s="30"/>
      <c r="J7" s="29"/>
      <c r="K7" s="28"/>
      <c r="L7" s="28"/>
      <c r="M7" s="30"/>
      <c r="N7" s="28"/>
      <c r="O7" s="28"/>
      <c r="P7" s="28"/>
      <c r="Q7" s="280"/>
      <c r="R7" s="28"/>
      <c r="S7" s="28"/>
      <c r="T7" s="28"/>
      <c r="U7" s="30"/>
      <c r="V7" s="29"/>
      <c r="W7" s="28"/>
      <c r="X7" s="28"/>
      <c r="Y7" s="30"/>
      <c r="Z7" s="28"/>
      <c r="AA7" s="28"/>
      <c r="AB7" s="30"/>
      <c r="AC7" s="6"/>
    </row>
    <row r="8" spans="1:29">
      <c r="A8" s="72"/>
      <c r="B8" s="28"/>
      <c r="C8" s="253"/>
      <c r="D8" s="28" t="s">
        <v>340</v>
      </c>
      <c r="E8" s="280">
        <f>F8+J8</f>
        <v>62</v>
      </c>
      <c r="F8" s="29">
        <f t="shared" ref="F8:F14" si="0">SUM(G8:I8)</f>
        <v>47</v>
      </c>
      <c r="G8" s="28">
        <v>36</v>
      </c>
      <c r="H8" s="28">
        <v>8</v>
      </c>
      <c r="I8" s="30">
        <v>3</v>
      </c>
      <c r="J8" s="28">
        <f t="shared" ref="J8:J14" si="1">SUM(K8:M8)</f>
        <v>15</v>
      </c>
      <c r="K8" s="28">
        <v>12</v>
      </c>
      <c r="L8" s="28">
        <v>2</v>
      </c>
      <c r="M8" s="30">
        <v>1</v>
      </c>
      <c r="N8" s="6">
        <f>G8+K8</f>
        <v>48</v>
      </c>
      <c r="O8" s="28">
        <f>H8+L8</f>
        <v>10</v>
      </c>
      <c r="P8" s="28">
        <f>I8+M8</f>
        <v>4</v>
      </c>
      <c r="Q8" s="280">
        <f>R8+V8</f>
        <v>61</v>
      </c>
      <c r="R8" s="29">
        <f t="shared" ref="R8:R14" si="2">SUM(S8:U8)</f>
        <v>40</v>
      </c>
      <c r="S8" s="28">
        <v>31</v>
      </c>
      <c r="T8" s="28">
        <v>7</v>
      </c>
      <c r="U8" s="30">
        <v>2</v>
      </c>
      <c r="V8" s="28">
        <f t="shared" ref="V8:V14" si="3">SUM(W8:Y8)</f>
        <v>21</v>
      </c>
      <c r="W8" s="28">
        <v>19</v>
      </c>
      <c r="X8" s="28">
        <v>1</v>
      </c>
      <c r="Y8" s="30">
        <v>1</v>
      </c>
      <c r="Z8" s="6">
        <f>S8+W8</f>
        <v>50</v>
      </c>
      <c r="AA8" s="28">
        <f>T8+X8</f>
        <v>8</v>
      </c>
      <c r="AB8" s="30">
        <f>U8+Y8</f>
        <v>3</v>
      </c>
      <c r="AC8" s="6"/>
    </row>
    <row r="9" spans="1:29">
      <c r="A9" s="72"/>
      <c r="B9" s="28"/>
      <c r="C9" s="253"/>
      <c r="D9" s="28" t="s">
        <v>341</v>
      </c>
      <c r="E9" s="280">
        <f t="shared" ref="E9:E30" si="4">F9+J9</f>
        <v>59</v>
      </c>
      <c r="F9" s="29">
        <f t="shared" si="0"/>
        <v>41</v>
      </c>
      <c r="G9" s="28">
        <v>16</v>
      </c>
      <c r="H9" s="28">
        <v>5</v>
      </c>
      <c r="I9" s="30">
        <v>20</v>
      </c>
      <c r="J9" s="28">
        <f t="shared" si="1"/>
        <v>18</v>
      </c>
      <c r="K9" s="28">
        <v>10</v>
      </c>
      <c r="L9" s="28">
        <v>2</v>
      </c>
      <c r="M9" s="30">
        <v>6</v>
      </c>
      <c r="N9" s="6">
        <f t="shared" ref="N9:P30" si="5">G9+K9</f>
        <v>26</v>
      </c>
      <c r="O9" s="28">
        <f t="shared" si="5"/>
        <v>7</v>
      </c>
      <c r="P9" s="28">
        <f t="shared" si="5"/>
        <v>26</v>
      </c>
      <c r="Q9" s="280">
        <f t="shared" ref="Q9:Q30" si="6">R9+V9</f>
        <v>64</v>
      </c>
      <c r="R9" s="29">
        <f t="shared" si="2"/>
        <v>49</v>
      </c>
      <c r="S9" s="28">
        <v>20</v>
      </c>
      <c r="T9" s="28">
        <v>8</v>
      </c>
      <c r="U9" s="30">
        <v>21</v>
      </c>
      <c r="V9" s="28">
        <f t="shared" si="3"/>
        <v>15</v>
      </c>
      <c r="W9" s="28">
        <v>10</v>
      </c>
      <c r="X9" s="28">
        <v>1</v>
      </c>
      <c r="Y9" s="30">
        <v>4</v>
      </c>
      <c r="Z9" s="6">
        <f t="shared" ref="Z9:AB30" si="7">S9+W9</f>
        <v>30</v>
      </c>
      <c r="AA9" s="28">
        <f t="shared" si="7"/>
        <v>9</v>
      </c>
      <c r="AB9" s="30">
        <f t="shared" si="7"/>
        <v>25</v>
      </c>
      <c r="AC9" s="6"/>
    </row>
    <row r="10" spans="1:29">
      <c r="A10" s="72"/>
      <c r="B10" s="28"/>
      <c r="C10" s="253"/>
      <c r="D10" s="28" t="s">
        <v>342</v>
      </c>
      <c r="E10" s="280">
        <f t="shared" si="4"/>
        <v>37</v>
      </c>
      <c r="F10" s="29">
        <f t="shared" si="0"/>
        <v>21</v>
      </c>
      <c r="G10" s="28">
        <v>13</v>
      </c>
      <c r="H10" s="28">
        <v>1</v>
      </c>
      <c r="I10" s="30">
        <v>7</v>
      </c>
      <c r="J10" s="28">
        <f t="shared" si="1"/>
        <v>16</v>
      </c>
      <c r="K10" s="28">
        <v>12</v>
      </c>
      <c r="L10" s="28">
        <v>2</v>
      </c>
      <c r="M10" s="30">
        <v>2</v>
      </c>
      <c r="N10" s="6">
        <f t="shared" si="5"/>
        <v>25</v>
      </c>
      <c r="O10" s="28">
        <f t="shared" si="5"/>
        <v>3</v>
      </c>
      <c r="P10" s="28">
        <f t="shared" si="5"/>
        <v>9</v>
      </c>
      <c r="Q10" s="280">
        <f t="shared" si="6"/>
        <v>46</v>
      </c>
      <c r="R10" s="29">
        <f t="shared" si="2"/>
        <v>30</v>
      </c>
      <c r="S10" s="28">
        <v>18</v>
      </c>
      <c r="T10" s="28">
        <v>4</v>
      </c>
      <c r="U10" s="28">
        <v>8</v>
      </c>
      <c r="V10" s="29">
        <f t="shared" si="3"/>
        <v>16</v>
      </c>
      <c r="W10" s="28">
        <v>10</v>
      </c>
      <c r="X10" s="28">
        <v>2</v>
      </c>
      <c r="Y10" s="30">
        <v>4</v>
      </c>
      <c r="Z10" s="6">
        <f t="shared" si="7"/>
        <v>28</v>
      </c>
      <c r="AA10" s="28">
        <f t="shared" si="7"/>
        <v>6</v>
      </c>
      <c r="AB10" s="30">
        <f t="shared" si="7"/>
        <v>12</v>
      </c>
      <c r="AC10" s="6"/>
    </row>
    <row r="11" spans="1:29">
      <c r="A11" s="72"/>
      <c r="B11" s="28"/>
      <c r="C11" s="253"/>
      <c r="D11" s="28" t="s">
        <v>343</v>
      </c>
      <c r="E11" s="280">
        <f t="shared" si="4"/>
        <v>67</v>
      </c>
      <c r="F11" s="29">
        <f t="shared" si="0"/>
        <v>49</v>
      </c>
      <c r="G11" s="28">
        <v>14</v>
      </c>
      <c r="H11" s="28">
        <v>0</v>
      </c>
      <c r="I11" s="30">
        <v>35</v>
      </c>
      <c r="J11" s="28">
        <f t="shared" si="1"/>
        <v>18</v>
      </c>
      <c r="K11" s="28">
        <v>4</v>
      </c>
      <c r="L11" s="28">
        <v>0</v>
      </c>
      <c r="M11" s="30">
        <v>14</v>
      </c>
      <c r="N11" s="6">
        <f t="shared" si="5"/>
        <v>18</v>
      </c>
      <c r="O11" s="28">
        <f t="shared" si="5"/>
        <v>0</v>
      </c>
      <c r="P11" s="28">
        <f t="shared" si="5"/>
        <v>49</v>
      </c>
      <c r="Q11" s="280">
        <f t="shared" si="6"/>
        <v>61</v>
      </c>
      <c r="R11" s="29">
        <f t="shared" si="2"/>
        <v>39</v>
      </c>
      <c r="S11" s="28">
        <v>10</v>
      </c>
      <c r="T11" s="28">
        <v>0</v>
      </c>
      <c r="U11" s="28">
        <v>29</v>
      </c>
      <c r="V11" s="29">
        <f t="shared" si="3"/>
        <v>22</v>
      </c>
      <c r="W11" s="28">
        <v>5</v>
      </c>
      <c r="X11" s="28">
        <v>0</v>
      </c>
      <c r="Y11" s="30">
        <v>17</v>
      </c>
      <c r="Z11" s="6">
        <f t="shared" si="7"/>
        <v>15</v>
      </c>
      <c r="AA11" s="28">
        <f t="shared" si="7"/>
        <v>0</v>
      </c>
      <c r="AB11" s="30">
        <f t="shared" si="7"/>
        <v>46</v>
      </c>
      <c r="AC11" s="6"/>
    </row>
    <row r="12" spans="1:29">
      <c r="A12" s="72"/>
      <c r="B12" s="28"/>
      <c r="C12" s="253"/>
      <c r="D12" s="28" t="s">
        <v>344</v>
      </c>
      <c r="E12" s="280">
        <f t="shared" si="4"/>
        <v>31</v>
      </c>
      <c r="F12" s="29">
        <f t="shared" si="0"/>
        <v>20</v>
      </c>
      <c r="G12" s="28">
        <v>14</v>
      </c>
      <c r="H12" s="28">
        <v>2</v>
      </c>
      <c r="I12" s="30">
        <v>4</v>
      </c>
      <c r="J12" s="28">
        <f t="shared" si="1"/>
        <v>11</v>
      </c>
      <c r="K12" s="28">
        <v>7</v>
      </c>
      <c r="L12" s="28">
        <v>2</v>
      </c>
      <c r="M12" s="30">
        <v>2</v>
      </c>
      <c r="N12" s="6">
        <f t="shared" si="5"/>
        <v>21</v>
      </c>
      <c r="O12" s="28">
        <f t="shared" si="5"/>
        <v>4</v>
      </c>
      <c r="P12" s="28">
        <f t="shared" si="5"/>
        <v>6</v>
      </c>
      <c r="Q12" s="280">
        <f t="shared" si="6"/>
        <v>40</v>
      </c>
      <c r="R12" s="117">
        <f t="shared" si="2"/>
        <v>31</v>
      </c>
      <c r="S12" s="28">
        <v>20</v>
      </c>
      <c r="T12" s="6">
        <v>3</v>
      </c>
      <c r="U12" s="6">
        <v>8</v>
      </c>
      <c r="V12" s="29">
        <f t="shared" si="3"/>
        <v>9</v>
      </c>
      <c r="W12" s="28">
        <v>7</v>
      </c>
      <c r="X12" s="28">
        <v>0</v>
      </c>
      <c r="Y12" s="30">
        <v>2</v>
      </c>
      <c r="Z12" s="6">
        <f t="shared" si="7"/>
        <v>27</v>
      </c>
      <c r="AA12" s="28">
        <f t="shared" si="7"/>
        <v>3</v>
      </c>
      <c r="AB12" s="30">
        <f t="shared" si="7"/>
        <v>10</v>
      </c>
      <c r="AC12" s="6"/>
    </row>
    <row r="13" spans="1:29">
      <c r="A13" s="72"/>
      <c r="B13" s="28"/>
      <c r="C13" s="253"/>
      <c r="D13" s="28" t="s">
        <v>345</v>
      </c>
      <c r="E13" s="280">
        <f t="shared" si="4"/>
        <v>27</v>
      </c>
      <c r="F13" s="29">
        <f t="shared" si="0"/>
        <v>21</v>
      </c>
      <c r="G13" s="28">
        <v>21</v>
      </c>
      <c r="H13" s="28">
        <v>0</v>
      </c>
      <c r="I13" s="30">
        <v>0</v>
      </c>
      <c r="J13" s="28">
        <f t="shared" si="1"/>
        <v>6</v>
      </c>
      <c r="K13" s="28">
        <v>5</v>
      </c>
      <c r="L13" s="28">
        <v>0</v>
      </c>
      <c r="M13" s="30">
        <v>1</v>
      </c>
      <c r="N13" s="6">
        <f t="shared" si="5"/>
        <v>26</v>
      </c>
      <c r="O13" s="28">
        <f t="shared" si="5"/>
        <v>0</v>
      </c>
      <c r="P13" s="28">
        <f t="shared" si="5"/>
        <v>1</v>
      </c>
      <c r="Q13" s="280">
        <f t="shared" si="6"/>
        <v>33</v>
      </c>
      <c r="R13" s="117">
        <f t="shared" si="2"/>
        <v>27</v>
      </c>
      <c r="S13" s="28">
        <v>26</v>
      </c>
      <c r="T13" s="6">
        <v>1</v>
      </c>
      <c r="U13" s="6">
        <v>0</v>
      </c>
      <c r="V13" s="29">
        <f t="shared" si="3"/>
        <v>6</v>
      </c>
      <c r="W13" s="28">
        <v>5</v>
      </c>
      <c r="X13" s="28">
        <v>0</v>
      </c>
      <c r="Y13" s="28">
        <v>1</v>
      </c>
      <c r="Z13" s="117">
        <f t="shared" si="7"/>
        <v>31</v>
      </c>
      <c r="AA13" s="28">
        <f t="shared" si="7"/>
        <v>1</v>
      </c>
      <c r="AB13" s="30">
        <f t="shared" si="7"/>
        <v>1</v>
      </c>
      <c r="AC13" s="6"/>
    </row>
    <row r="14" spans="1:29">
      <c r="A14" s="72"/>
      <c r="B14" s="28"/>
      <c r="C14" s="253"/>
      <c r="D14" s="28" t="s">
        <v>55</v>
      </c>
      <c r="E14" s="280">
        <f t="shared" si="4"/>
        <v>52</v>
      </c>
      <c r="F14" s="29">
        <f t="shared" si="0"/>
        <v>37</v>
      </c>
      <c r="G14" s="28">
        <v>24</v>
      </c>
      <c r="H14" s="28">
        <v>4</v>
      </c>
      <c r="I14" s="30">
        <v>9</v>
      </c>
      <c r="J14" s="28">
        <f t="shared" si="1"/>
        <v>15</v>
      </c>
      <c r="K14" s="28">
        <v>9</v>
      </c>
      <c r="L14" s="28">
        <v>1</v>
      </c>
      <c r="M14" s="30">
        <v>5</v>
      </c>
      <c r="N14" s="6">
        <f t="shared" si="5"/>
        <v>33</v>
      </c>
      <c r="O14" s="28">
        <f t="shared" si="5"/>
        <v>5</v>
      </c>
      <c r="P14" s="28">
        <f t="shared" si="5"/>
        <v>14</v>
      </c>
      <c r="Q14" s="280">
        <f t="shared" si="6"/>
        <v>41</v>
      </c>
      <c r="R14" s="29">
        <f t="shared" si="2"/>
        <v>31</v>
      </c>
      <c r="S14" s="28">
        <v>20</v>
      </c>
      <c r="T14" s="28">
        <v>1</v>
      </c>
      <c r="U14" s="28">
        <v>10</v>
      </c>
      <c r="V14" s="29">
        <f t="shared" si="3"/>
        <v>10</v>
      </c>
      <c r="W14" s="28">
        <v>3</v>
      </c>
      <c r="X14" s="28">
        <v>1</v>
      </c>
      <c r="Y14" s="28">
        <v>6</v>
      </c>
      <c r="Z14" s="117">
        <f t="shared" si="7"/>
        <v>23</v>
      </c>
      <c r="AA14" s="28">
        <f t="shared" si="7"/>
        <v>2</v>
      </c>
      <c r="AB14" s="30">
        <f t="shared" si="7"/>
        <v>16</v>
      </c>
      <c r="AC14" s="6"/>
    </row>
    <row r="15" spans="1:29">
      <c r="A15" s="243"/>
      <c r="B15" s="114"/>
      <c r="C15" s="250"/>
      <c r="D15" s="114"/>
      <c r="E15" s="280"/>
      <c r="F15" s="117"/>
      <c r="G15" s="114"/>
      <c r="H15" s="114"/>
      <c r="I15" s="116"/>
      <c r="J15" s="114"/>
      <c r="K15" s="114"/>
      <c r="L15" s="114"/>
      <c r="M15" s="114"/>
      <c r="N15" s="117"/>
      <c r="O15" s="28"/>
      <c r="P15" s="28"/>
      <c r="Q15" s="280"/>
      <c r="R15" s="117"/>
      <c r="S15" s="114"/>
      <c r="T15" s="114"/>
      <c r="U15" s="114"/>
      <c r="V15" s="117"/>
      <c r="W15" s="114"/>
      <c r="X15" s="114"/>
      <c r="Y15" s="114"/>
      <c r="Z15" s="117"/>
      <c r="AA15" s="28"/>
      <c r="AB15" s="30"/>
      <c r="AC15" s="6"/>
    </row>
    <row r="16" spans="1:29">
      <c r="A16" s="243"/>
      <c r="B16" s="114" t="s">
        <v>346</v>
      </c>
      <c r="C16" s="250"/>
      <c r="D16" s="114"/>
      <c r="E16" s="280"/>
      <c r="F16" s="117"/>
      <c r="G16" s="6"/>
      <c r="H16" s="6"/>
      <c r="I16" s="6"/>
      <c r="J16" s="117"/>
      <c r="K16" s="6"/>
      <c r="L16" s="6"/>
      <c r="M16" s="6"/>
      <c r="N16" s="117"/>
      <c r="O16" s="28"/>
      <c r="P16" s="28"/>
      <c r="Q16" s="280"/>
      <c r="R16" s="117"/>
      <c r="S16" s="6"/>
      <c r="T16" s="6"/>
      <c r="U16" s="6"/>
      <c r="V16" s="117"/>
      <c r="W16" s="6"/>
      <c r="X16" s="6"/>
      <c r="Y16" s="6"/>
      <c r="Z16" s="117"/>
      <c r="AA16" s="28"/>
      <c r="AB16" s="30"/>
      <c r="AC16" s="6"/>
    </row>
    <row r="17" spans="1:29">
      <c r="A17" s="243"/>
      <c r="B17" s="114"/>
      <c r="C17" s="250"/>
      <c r="D17" s="114" t="s">
        <v>311</v>
      </c>
      <c r="E17" s="280">
        <f t="shared" si="4"/>
        <v>40</v>
      </c>
      <c r="F17" s="29">
        <f>SUM(G17:I17)</f>
        <v>26</v>
      </c>
      <c r="G17" s="27">
        <v>13</v>
      </c>
      <c r="H17" s="27">
        <v>9</v>
      </c>
      <c r="I17" s="30">
        <v>4</v>
      </c>
      <c r="J17" s="117">
        <f>SUM(K17:M17)</f>
        <v>14</v>
      </c>
      <c r="K17" s="6">
        <v>9</v>
      </c>
      <c r="L17" s="6">
        <v>2</v>
      </c>
      <c r="M17" s="114">
        <v>3</v>
      </c>
      <c r="N17" s="117">
        <f t="shared" si="5"/>
        <v>22</v>
      </c>
      <c r="O17" s="28">
        <f t="shared" si="5"/>
        <v>11</v>
      </c>
      <c r="P17" s="28">
        <f t="shared" si="5"/>
        <v>7</v>
      </c>
      <c r="Q17" s="280">
        <f t="shared" si="6"/>
        <v>27</v>
      </c>
      <c r="R17" s="29">
        <f>SUM(S17:U17)</f>
        <v>16</v>
      </c>
      <c r="S17" s="28">
        <v>10</v>
      </c>
      <c r="T17" s="28">
        <v>4</v>
      </c>
      <c r="U17" s="28">
        <v>2</v>
      </c>
      <c r="V17" s="117">
        <f>SUM(W17:Y17)</f>
        <v>11</v>
      </c>
      <c r="W17" s="6">
        <v>8</v>
      </c>
      <c r="X17" s="6">
        <v>2</v>
      </c>
      <c r="Y17" s="6">
        <v>1</v>
      </c>
      <c r="Z17" s="117">
        <f t="shared" si="7"/>
        <v>18</v>
      </c>
      <c r="AA17" s="28">
        <f t="shared" si="7"/>
        <v>6</v>
      </c>
      <c r="AB17" s="30">
        <f t="shared" si="7"/>
        <v>3</v>
      </c>
      <c r="AC17" s="6"/>
    </row>
    <row r="18" spans="1:29">
      <c r="A18" s="243"/>
      <c r="B18" s="114"/>
      <c r="C18" s="250"/>
      <c r="D18" s="114" t="s">
        <v>312</v>
      </c>
      <c r="E18" s="280">
        <f t="shared" si="4"/>
        <v>393</v>
      </c>
      <c r="F18" s="29">
        <f>SUM(G18:I18)</f>
        <v>249</v>
      </c>
      <c r="G18" s="27">
        <v>160</v>
      </c>
      <c r="H18" s="27">
        <v>25</v>
      </c>
      <c r="I18" s="28">
        <v>64</v>
      </c>
      <c r="J18" s="117">
        <f>SUM(K18:M18)</f>
        <v>144</v>
      </c>
      <c r="K18" s="114">
        <v>101</v>
      </c>
      <c r="L18" s="6">
        <v>13</v>
      </c>
      <c r="M18" s="114">
        <v>30</v>
      </c>
      <c r="N18" s="117">
        <f t="shared" si="5"/>
        <v>261</v>
      </c>
      <c r="O18" s="28">
        <f t="shared" si="5"/>
        <v>38</v>
      </c>
      <c r="P18" s="28">
        <f t="shared" si="5"/>
        <v>94</v>
      </c>
      <c r="Q18" s="280">
        <f t="shared" si="6"/>
        <v>413</v>
      </c>
      <c r="R18" s="29">
        <f>SUM(S18:U18)</f>
        <v>262</v>
      </c>
      <c r="S18" s="28">
        <v>164</v>
      </c>
      <c r="T18" s="28">
        <v>26</v>
      </c>
      <c r="U18" s="28">
        <v>72</v>
      </c>
      <c r="V18" s="117">
        <f>SUM(W18:Y18)</f>
        <v>151</v>
      </c>
      <c r="W18" s="6">
        <v>104</v>
      </c>
      <c r="X18" s="6">
        <v>12</v>
      </c>
      <c r="Y18" s="6">
        <v>35</v>
      </c>
      <c r="Z18" s="117">
        <f t="shared" si="7"/>
        <v>268</v>
      </c>
      <c r="AA18" s="28">
        <f t="shared" si="7"/>
        <v>38</v>
      </c>
      <c r="AB18" s="30">
        <f t="shared" si="7"/>
        <v>107</v>
      </c>
      <c r="AC18" s="6"/>
    </row>
    <row r="19" spans="1:29">
      <c r="A19" s="243"/>
      <c r="B19" s="114"/>
      <c r="C19" s="250"/>
      <c r="D19" s="114"/>
      <c r="E19" s="280"/>
      <c r="F19" s="117"/>
      <c r="G19" s="114"/>
      <c r="H19" s="114"/>
      <c r="I19" s="114"/>
      <c r="J19" s="117"/>
      <c r="K19" s="114"/>
      <c r="L19" s="114"/>
      <c r="M19" s="114"/>
      <c r="N19" s="117"/>
      <c r="O19" s="28"/>
      <c r="P19" s="28"/>
      <c r="Q19" s="280"/>
      <c r="R19" s="117"/>
      <c r="S19" s="114"/>
      <c r="T19" s="114"/>
      <c r="U19" s="116"/>
      <c r="V19" s="114"/>
      <c r="W19" s="114"/>
      <c r="X19" s="114"/>
      <c r="Y19" s="114"/>
      <c r="Z19" s="117"/>
      <c r="AA19" s="28"/>
      <c r="AB19" s="30"/>
      <c r="AC19" s="6"/>
    </row>
    <row r="20" spans="1:29">
      <c r="A20" s="72"/>
      <c r="B20" s="28" t="s">
        <v>347</v>
      </c>
      <c r="C20" s="253"/>
      <c r="D20" s="28"/>
      <c r="E20" s="280"/>
      <c r="F20" s="29"/>
      <c r="G20" s="6"/>
      <c r="H20" s="6"/>
      <c r="I20" s="6"/>
      <c r="J20" s="29"/>
      <c r="K20" s="28"/>
      <c r="L20" s="28"/>
      <c r="M20" s="28"/>
      <c r="N20" s="117"/>
      <c r="O20" s="28"/>
      <c r="P20" s="28"/>
      <c r="Q20" s="280"/>
      <c r="R20" s="29"/>
      <c r="S20" s="28"/>
      <c r="T20" s="28"/>
      <c r="U20" s="30"/>
      <c r="V20" s="28"/>
      <c r="W20" s="28"/>
      <c r="X20" s="28"/>
      <c r="Y20" s="28"/>
      <c r="Z20" s="117"/>
      <c r="AA20" s="28"/>
      <c r="AB20" s="30"/>
      <c r="AC20" s="6"/>
    </row>
    <row r="21" spans="1:29">
      <c r="A21" s="29"/>
      <c r="B21" s="28"/>
      <c r="C21" s="253"/>
      <c r="D21" s="256" t="s">
        <v>348</v>
      </c>
      <c r="E21" s="280">
        <f t="shared" si="4"/>
        <v>38</v>
      </c>
      <c r="F21" s="29">
        <f t="shared" ref="F21:F30" si="8">SUM(G21:I21)</f>
        <v>19</v>
      </c>
      <c r="G21" s="6">
        <v>16</v>
      </c>
      <c r="H21" s="6">
        <v>3</v>
      </c>
      <c r="I21" s="6">
        <v>0</v>
      </c>
      <c r="J21" s="29">
        <f t="shared" ref="J21:J30" si="9">SUM(K21:M21)</f>
        <v>19</v>
      </c>
      <c r="K21" s="28">
        <v>15</v>
      </c>
      <c r="L21" s="28">
        <v>2</v>
      </c>
      <c r="M21" s="28">
        <v>2</v>
      </c>
      <c r="N21" s="117">
        <f t="shared" si="5"/>
        <v>31</v>
      </c>
      <c r="O21" s="28">
        <f t="shared" si="5"/>
        <v>5</v>
      </c>
      <c r="P21" s="28">
        <f t="shared" si="5"/>
        <v>2</v>
      </c>
      <c r="Q21" s="280">
        <f t="shared" si="6"/>
        <v>38</v>
      </c>
      <c r="R21" s="29">
        <f t="shared" ref="R21:R30" si="10">SUM(S21:U21)</f>
        <v>14</v>
      </c>
      <c r="S21" s="28">
        <v>10</v>
      </c>
      <c r="T21" s="28">
        <v>3</v>
      </c>
      <c r="U21" s="30">
        <v>1</v>
      </c>
      <c r="V21" s="28">
        <f t="shared" ref="V21:V30" si="11">SUM(W21:Y21)</f>
        <v>24</v>
      </c>
      <c r="W21" s="28">
        <v>18</v>
      </c>
      <c r="X21" s="28">
        <v>5</v>
      </c>
      <c r="Y21" s="30">
        <v>1</v>
      </c>
      <c r="Z21" s="6">
        <f t="shared" si="7"/>
        <v>28</v>
      </c>
      <c r="AA21" s="28">
        <f t="shared" si="7"/>
        <v>8</v>
      </c>
      <c r="AB21" s="30">
        <f t="shared" si="7"/>
        <v>2</v>
      </c>
      <c r="AC21" s="6"/>
    </row>
    <row r="22" spans="1:29">
      <c r="A22" s="29"/>
      <c r="B22" s="28"/>
      <c r="C22" s="253"/>
      <c r="D22" s="256" t="s">
        <v>349</v>
      </c>
      <c r="E22" s="280">
        <f t="shared" si="4"/>
        <v>12</v>
      </c>
      <c r="F22" s="29">
        <f t="shared" si="8"/>
        <v>5</v>
      </c>
      <c r="G22" s="6">
        <v>5</v>
      </c>
      <c r="H22" s="6">
        <v>0</v>
      </c>
      <c r="I22" s="6">
        <v>0</v>
      </c>
      <c r="J22" s="29">
        <f t="shared" si="9"/>
        <v>7</v>
      </c>
      <c r="K22" s="28">
        <v>7</v>
      </c>
      <c r="L22" s="28">
        <v>0</v>
      </c>
      <c r="M22" s="28">
        <v>0</v>
      </c>
      <c r="N22" s="117">
        <f t="shared" si="5"/>
        <v>12</v>
      </c>
      <c r="O22" s="28">
        <f t="shared" si="5"/>
        <v>0</v>
      </c>
      <c r="P22" s="28">
        <f t="shared" si="5"/>
        <v>0</v>
      </c>
      <c r="Q22" s="280">
        <f t="shared" si="6"/>
        <v>10</v>
      </c>
      <c r="R22" s="29">
        <f t="shared" si="10"/>
        <v>2</v>
      </c>
      <c r="S22" s="28">
        <v>1</v>
      </c>
      <c r="T22" s="28">
        <v>1</v>
      </c>
      <c r="U22" s="30">
        <v>0</v>
      </c>
      <c r="V22" s="28">
        <f t="shared" si="11"/>
        <v>8</v>
      </c>
      <c r="W22" s="28">
        <v>8</v>
      </c>
      <c r="X22" s="28">
        <v>0</v>
      </c>
      <c r="Y22" s="30">
        <v>0</v>
      </c>
      <c r="Z22" s="6">
        <f t="shared" si="7"/>
        <v>9</v>
      </c>
      <c r="AA22" s="28">
        <f t="shared" si="7"/>
        <v>1</v>
      </c>
      <c r="AB22" s="30">
        <f t="shared" si="7"/>
        <v>0</v>
      </c>
      <c r="AC22" s="6"/>
    </row>
    <row r="23" spans="1:29">
      <c r="A23" s="29"/>
      <c r="B23" s="28"/>
      <c r="C23" s="253"/>
      <c r="D23" s="256" t="s">
        <v>350</v>
      </c>
      <c r="E23" s="280">
        <f t="shared" si="4"/>
        <v>50</v>
      </c>
      <c r="F23" s="29">
        <f t="shared" si="8"/>
        <v>29</v>
      </c>
      <c r="G23" s="6">
        <v>22</v>
      </c>
      <c r="H23" s="6">
        <v>7</v>
      </c>
      <c r="I23" s="6">
        <v>0</v>
      </c>
      <c r="J23" s="29">
        <f t="shared" si="9"/>
        <v>21</v>
      </c>
      <c r="K23" s="28">
        <v>16</v>
      </c>
      <c r="L23" s="28">
        <v>5</v>
      </c>
      <c r="M23" s="28">
        <v>0</v>
      </c>
      <c r="N23" s="117">
        <f t="shared" si="5"/>
        <v>38</v>
      </c>
      <c r="O23" s="28">
        <f t="shared" si="5"/>
        <v>12</v>
      </c>
      <c r="P23" s="28">
        <f t="shared" si="5"/>
        <v>0</v>
      </c>
      <c r="Q23" s="280">
        <f t="shared" si="6"/>
        <v>51</v>
      </c>
      <c r="R23" s="29">
        <f t="shared" si="10"/>
        <v>27</v>
      </c>
      <c r="S23" s="28">
        <v>20</v>
      </c>
      <c r="T23" s="28">
        <v>7</v>
      </c>
      <c r="U23" s="30">
        <v>0</v>
      </c>
      <c r="V23" s="28">
        <f t="shared" si="11"/>
        <v>24</v>
      </c>
      <c r="W23" s="28">
        <v>17</v>
      </c>
      <c r="X23" s="28">
        <v>4</v>
      </c>
      <c r="Y23" s="30">
        <v>3</v>
      </c>
      <c r="Z23" s="6">
        <f t="shared" si="7"/>
        <v>37</v>
      </c>
      <c r="AA23" s="28">
        <f t="shared" si="7"/>
        <v>11</v>
      </c>
      <c r="AB23" s="30">
        <f t="shared" si="7"/>
        <v>3</v>
      </c>
      <c r="AC23" s="6"/>
    </row>
    <row r="24" spans="1:29">
      <c r="A24" s="29"/>
      <c r="B24" s="28"/>
      <c r="C24" s="253"/>
      <c r="D24" s="256" t="s">
        <v>351</v>
      </c>
      <c r="E24" s="280">
        <f t="shared" si="4"/>
        <v>4</v>
      </c>
      <c r="F24" s="29">
        <f t="shared" si="8"/>
        <v>1</v>
      </c>
      <c r="G24" s="6">
        <v>1</v>
      </c>
      <c r="H24" s="6">
        <v>0</v>
      </c>
      <c r="I24" s="6">
        <v>0</v>
      </c>
      <c r="J24" s="29">
        <f t="shared" si="9"/>
        <v>3</v>
      </c>
      <c r="K24" s="28">
        <v>3</v>
      </c>
      <c r="L24" s="28">
        <v>0</v>
      </c>
      <c r="M24" s="28">
        <v>0</v>
      </c>
      <c r="N24" s="117">
        <f t="shared" si="5"/>
        <v>4</v>
      </c>
      <c r="O24" s="28">
        <f t="shared" si="5"/>
        <v>0</v>
      </c>
      <c r="P24" s="28">
        <f t="shared" si="5"/>
        <v>0</v>
      </c>
      <c r="Q24" s="280">
        <f t="shared" si="6"/>
        <v>9</v>
      </c>
      <c r="R24" s="29">
        <f t="shared" si="10"/>
        <v>4</v>
      </c>
      <c r="S24" s="28">
        <v>3</v>
      </c>
      <c r="T24" s="28">
        <v>1</v>
      </c>
      <c r="U24" s="30">
        <v>0</v>
      </c>
      <c r="V24" s="28">
        <f t="shared" si="11"/>
        <v>5</v>
      </c>
      <c r="W24" s="28">
        <v>4</v>
      </c>
      <c r="X24" s="28">
        <v>1</v>
      </c>
      <c r="Y24" s="30">
        <v>0</v>
      </c>
      <c r="Z24" s="6">
        <f t="shared" si="7"/>
        <v>7</v>
      </c>
      <c r="AA24" s="28">
        <f t="shared" si="7"/>
        <v>2</v>
      </c>
      <c r="AB24" s="30">
        <f t="shared" si="7"/>
        <v>0</v>
      </c>
      <c r="AC24" s="6"/>
    </row>
    <row r="25" spans="1:29">
      <c r="A25" s="29"/>
      <c r="B25" s="28"/>
      <c r="C25" s="253"/>
      <c r="D25" s="256" t="s">
        <v>352</v>
      </c>
      <c r="E25" s="280">
        <f t="shared" si="4"/>
        <v>17</v>
      </c>
      <c r="F25" s="29">
        <f t="shared" si="8"/>
        <v>7</v>
      </c>
      <c r="G25" s="6">
        <v>7</v>
      </c>
      <c r="H25" s="6">
        <v>0</v>
      </c>
      <c r="I25" s="6">
        <v>0</v>
      </c>
      <c r="J25" s="29">
        <f t="shared" si="9"/>
        <v>10</v>
      </c>
      <c r="K25" s="28">
        <v>10</v>
      </c>
      <c r="L25" s="28">
        <v>0</v>
      </c>
      <c r="M25" s="28">
        <v>0</v>
      </c>
      <c r="N25" s="117">
        <f t="shared" si="5"/>
        <v>17</v>
      </c>
      <c r="O25" s="28">
        <f t="shared" si="5"/>
        <v>0</v>
      </c>
      <c r="P25" s="28">
        <f t="shared" si="5"/>
        <v>0</v>
      </c>
      <c r="Q25" s="280">
        <f t="shared" si="6"/>
        <v>11</v>
      </c>
      <c r="R25" s="29">
        <f t="shared" si="10"/>
        <v>8</v>
      </c>
      <c r="S25" s="28">
        <v>8</v>
      </c>
      <c r="T25" s="28">
        <v>0</v>
      </c>
      <c r="U25" s="30">
        <v>0</v>
      </c>
      <c r="V25" s="28">
        <f t="shared" si="11"/>
        <v>3</v>
      </c>
      <c r="W25" s="28">
        <v>3</v>
      </c>
      <c r="X25" s="28">
        <v>0</v>
      </c>
      <c r="Y25" s="30">
        <v>0</v>
      </c>
      <c r="Z25" s="6">
        <f t="shared" si="7"/>
        <v>11</v>
      </c>
      <c r="AA25" s="28">
        <f t="shared" si="7"/>
        <v>0</v>
      </c>
      <c r="AB25" s="30">
        <f t="shared" si="7"/>
        <v>0</v>
      </c>
      <c r="AC25" s="6"/>
    </row>
    <row r="26" spans="1:29">
      <c r="A26" s="29"/>
      <c r="B26" s="28"/>
      <c r="C26" s="253"/>
      <c r="D26" s="256" t="s">
        <v>353</v>
      </c>
      <c r="E26" s="280">
        <f t="shared" si="4"/>
        <v>19</v>
      </c>
      <c r="F26" s="29">
        <f t="shared" si="8"/>
        <v>6</v>
      </c>
      <c r="G26" s="6">
        <v>5</v>
      </c>
      <c r="H26" s="6">
        <v>0</v>
      </c>
      <c r="I26" s="6">
        <v>1</v>
      </c>
      <c r="J26" s="29">
        <f t="shared" si="9"/>
        <v>13</v>
      </c>
      <c r="K26" s="28">
        <v>11</v>
      </c>
      <c r="L26" s="28">
        <v>2</v>
      </c>
      <c r="M26" s="28">
        <v>0</v>
      </c>
      <c r="N26" s="117">
        <f t="shared" si="5"/>
        <v>16</v>
      </c>
      <c r="O26" s="28">
        <f t="shared" si="5"/>
        <v>2</v>
      </c>
      <c r="P26" s="28">
        <f t="shared" si="5"/>
        <v>1</v>
      </c>
      <c r="Q26" s="280">
        <f t="shared" si="6"/>
        <v>15</v>
      </c>
      <c r="R26" s="29">
        <f t="shared" si="10"/>
        <v>7</v>
      </c>
      <c r="S26" s="28">
        <v>6</v>
      </c>
      <c r="T26" s="28">
        <v>1</v>
      </c>
      <c r="U26" s="30">
        <v>0</v>
      </c>
      <c r="V26" s="28">
        <f t="shared" si="11"/>
        <v>8</v>
      </c>
      <c r="W26" s="28">
        <v>5</v>
      </c>
      <c r="X26" s="28">
        <v>3</v>
      </c>
      <c r="Y26" s="30">
        <v>0</v>
      </c>
      <c r="Z26" s="6">
        <f t="shared" si="7"/>
        <v>11</v>
      </c>
      <c r="AA26" s="28">
        <f t="shared" si="7"/>
        <v>4</v>
      </c>
      <c r="AB26" s="30">
        <f t="shared" si="7"/>
        <v>0</v>
      </c>
      <c r="AC26" s="6"/>
    </row>
    <row r="27" spans="1:29">
      <c r="A27" s="29"/>
      <c r="B27" s="28"/>
      <c r="C27" s="253"/>
      <c r="D27" s="256" t="s">
        <v>354</v>
      </c>
      <c r="E27" s="280">
        <f t="shared" si="4"/>
        <v>36</v>
      </c>
      <c r="F27" s="29">
        <f t="shared" si="8"/>
        <v>19</v>
      </c>
      <c r="G27" s="6">
        <v>15</v>
      </c>
      <c r="H27" s="6">
        <v>4</v>
      </c>
      <c r="I27" s="6">
        <v>0</v>
      </c>
      <c r="J27" s="29">
        <f t="shared" si="9"/>
        <v>17</v>
      </c>
      <c r="K27" s="28">
        <v>11</v>
      </c>
      <c r="L27" s="28">
        <v>4</v>
      </c>
      <c r="M27" s="28">
        <v>2</v>
      </c>
      <c r="N27" s="117">
        <f t="shared" si="5"/>
        <v>26</v>
      </c>
      <c r="O27" s="28">
        <f t="shared" si="5"/>
        <v>8</v>
      </c>
      <c r="P27" s="28">
        <f t="shared" si="5"/>
        <v>2</v>
      </c>
      <c r="Q27" s="280">
        <f t="shared" si="6"/>
        <v>31</v>
      </c>
      <c r="R27" s="29">
        <f t="shared" si="10"/>
        <v>16</v>
      </c>
      <c r="S27" s="28">
        <v>9</v>
      </c>
      <c r="T27" s="28">
        <v>5</v>
      </c>
      <c r="U27" s="30">
        <v>2</v>
      </c>
      <c r="V27" s="28">
        <f t="shared" si="11"/>
        <v>15</v>
      </c>
      <c r="W27" s="28">
        <v>12</v>
      </c>
      <c r="X27" s="28">
        <v>2</v>
      </c>
      <c r="Y27" s="30">
        <v>1</v>
      </c>
      <c r="Z27" s="6">
        <f t="shared" si="7"/>
        <v>21</v>
      </c>
      <c r="AA27" s="28">
        <f t="shared" si="7"/>
        <v>7</v>
      </c>
      <c r="AB27" s="30">
        <f t="shared" si="7"/>
        <v>3</v>
      </c>
      <c r="AC27" s="6"/>
    </row>
    <row r="28" spans="1:29">
      <c r="A28" s="29"/>
      <c r="B28" s="28"/>
      <c r="C28" s="253"/>
      <c r="D28" s="256" t="s">
        <v>355</v>
      </c>
      <c r="E28" s="280">
        <f t="shared" si="4"/>
        <v>6</v>
      </c>
      <c r="F28" s="29">
        <f t="shared" si="8"/>
        <v>5</v>
      </c>
      <c r="G28" s="6">
        <v>1</v>
      </c>
      <c r="H28" s="6">
        <v>4</v>
      </c>
      <c r="I28" s="6">
        <v>0</v>
      </c>
      <c r="J28" s="29">
        <f t="shared" si="9"/>
        <v>1</v>
      </c>
      <c r="K28" s="28">
        <v>1</v>
      </c>
      <c r="L28" s="28">
        <v>0</v>
      </c>
      <c r="M28" s="28">
        <v>0</v>
      </c>
      <c r="N28" s="117">
        <f t="shared" si="5"/>
        <v>2</v>
      </c>
      <c r="O28" s="28">
        <f t="shared" si="5"/>
        <v>4</v>
      </c>
      <c r="P28" s="28">
        <f t="shared" si="5"/>
        <v>0</v>
      </c>
      <c r="Q28" s="280">
        <f t="shared" si="6"/>
        <v>7</v>
      </c>
      <c r="R28" s="29">
        <f t="shared" si="10"/>
        <v>4</v>
      </c>
      <c r="S28" s="28">
        <v>1</v>
      </c>
      <c r="T28" s="28">
        <v>3</v>
      </c>
      <c r="U28" s="30">
        <v>0</v>
      </c>
      <c r="V28" s="28">
        <f t="shared" si="11"/>
        <v>3</v>
      </c>
      <c r="W28" s="28">
        <v>3</v>
      </c>
      <c r="X28" s="28">
        <v>0</v>
      </c>
      <c r="Y28" s="30">
        <v>0</v>
      </c>
      <c r="Z28" s="6">
        <f t="shared" si="7"/>
        <v>4</v>
      </c>
      <c r="AA28" s="28">
        <f t="shared" si="7"/>
        <v>3</v>
      </c>
      <c r="AB28" s="30">
        <f t="shared" si="7"/>
        <v>0</v>
      </c>
      <c r="AC28" s="6"/>
    </row>
    <row r="29" spans="1:29">
      <c r="A29" s="29"/>
      <c r="B29" s="28"/>
      <c r="C29" s="253"/>
      <c r="D29" s="256" t="s">
        <v>356</v>
      </c>
      <c r="E29" s="280">
        <f t="shared" si="4"/>
        <v>1</v>
      </c>
      <c r="F29" s="29">
        <f t="shared" si="8"/>
        <v>0</v>
      </c>
      <c r="G29" s="6">
        <v>0</v>
      </c>
      <c r="H29" s="6">
        <v>0</v>
      </c>
      <c r="I29" s="6">
        <v>0</v>
      </c>
      <c r="J29" s="29">
        <f t="shared" si="9"/>
        <v>1</v>
      </c>
      <c r="K29" s="28">
        <v>0</v>
      </c>
      <c r="L29" s="28">
        <v>0</v>
      </c>
      <c r="M29" s="28">
        <v>1</v>
      </c>
      <c r="N29" s="117">
        <f t="shared" si="5"/>
        <v>0</v>
      </c>
      <c r="O29" s="28">
        <f t="shared" si="5"/>
        <v>0</v>
      </c>
      <c r="P29" s="28">
        <f t="shared" si="5"/>
        <v>1</v>
      </c>
      <c r="Q29" s="280">
        <f t="shared" si="6"/>
        <v>4</v>
      </c>
      <c r="R29" s="29">
        <f t="shared" si="10"/>
        <v>2</v>
      </c>
      <c r="S29" s="28">
        <v>0</v>
      </c>
      <c r="T29" s="28">
        <v>0</v>
      </c>
      <c r="U29" s="30">
        <v>2</v>
      </c>
      <c r="V29" s="28">
        <f t="shared" si="11"/>
        <v>2</v>
      </c>
      <c r="W29" s="28">
        <v>0</v>
      </c>
      <c r="X29" s="28">
        <v>0</v>
      </c>
      <c r="Y29" s="30">
        <v>2</v>
      </c>
      <c r="Z29" s="6">
        <f t="shared" si="7"/>
        <v>0</v>
      </c>
      <c r="AA29" s="28">
        <f t="shared" si="7"/>
        <v>0</v>
      </c>
      <c r="AB29" s="30">
        <f t="shared" si="7"/>
        <v>4</v>
      </c>
      <c r="AC29" s="6"/>
    </row>
    <row r="30" spans="1:29">
      <c r="A30" s="29"/>
      <c r="B30" s="28"/>
      <c r="C30" s="253"/>
      <c r="D30" s="256" t="s">
        <v>55</v>
      </c>
      <c r="E30" s="280">
        <f t="shared" si="4"/>
        <v>65</v>
      </c>
      <c r="F30" s="29">
        <f t="shared" si="8"/>
        <v>30</v>
      </c>
      <c r="G30" s="6">
        <v>24</v>
      </c>
      <c r="H30" s="6">
        <v>3</v>
      </c>
      <c r="I30" s="6">
        <v>3</v>
      </c>
      <c r="J30" s="29">
        <f t="shared" si="9"/>
        <v>35</v>
      </c>
      <c r="K30" s="114">
        <v>30</v>
      </c>
      <c r="L30" s="114">
        <v>1</v>
      </c>
      <c r="M30" s="114">
        <v>4</v>
      </c>
      <c r="N30" s="117">
        <f t="shared" si="5"/>
        <v>54</v>
      </c>
      <c r="O30" s="28">
        <f t="shared" si="5"/>
        <v>4</v>
      </c>
      <c r="P30" s="28">
        <f t="shared" si="5"/>
        <v>7</v>
      </c>
      <c r="Q30" s="280">
        <f t="shared" si="6"/>
        <v>75</v>
      </c>
      <c r="R30" s="29">
        <f t="shared" si="10"/>
        <v>41</v>
      </c>
      <c r="S30" s="28">
        <v>31</v>
      </c>
      <c r="T30" s="28">
        <v>4</v>
      </c>
      <c r="U30" s="30">
        <v>6</v>
      </c>
      <c r="V30" s="28">
        <f t="shared" si="11"/>
        <v>34</v>
      </c>
      <c r="W30" s="28">
        <v>30</v>
      </c>
      <c r="X30" s="28">
        <v>1</v>
      </c>
      <c r="Y30" s="30">
        <v>3</v>
      </c>
      <c r="Z30" s="6">
        <f t="shared" si="7"/>
        <v>61</v>
      </c>
      <c r="AA30" s="28">
        <f t="shared" si="7"/>
        <v>5</v>
      </c>
      <c r="AB30" s="30">
        <f t="shared" si="7"/>
        <v>9</v>
      </c>
      <c r="AC30" s="6"/>
    </row>
    <row r="31" spans="1:29">
      <c r="A31" s="118"/>
      <c r="B31" s="119"/>
      <c r="C31" s="119"/>
      <c r="D31" s="119"/>
      <c r="E31" s="281"/>
      <c r="F31" s="119"/>
      <c r="G31" s="119"/>
      <c r="H31" s="119"/>
      <c r="I31" s="119"/>
      <c r="J31" s="118"/>
      <c r="K31" s="119"/>
      <c r="L31" s="119"/>
      <c r="M31" s="119"/>
      <c r="N31" s="118"/>
      <c r="O31" s="119"/>
      <c r="P31" s="119"/>
      <c r="Q31" s="281"/>
      <c r="R31" s="119"/>
      <c r="S31" s="119"/>
      <c r="T31" s="119"/>
      <c r="U31" s="120"/>
      <c r="V31" s="118"/>
      <c r="W31" s="119"/>
      <c r="X31" s="119"/>
      <c r="Y31" s="120"/>
      <c r="Z31" s="119"/>
      <c r="AA31" s="119"/>
      <c r="AB31" s="120"/>
      <c r="AC31" s="6"/>
    </row>
    <row r="32" spans="1:29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59"/>
  <sheetViews>
    <sheetView workbookViewId="0">
      <selection activeCell="J22" sqref="J22"/>
    </sheetView>
  </sheetViews>
  <sheetFormatPr defaultRowHeight="13.2"/>
  <cols>
    <col min="1" max="1" width="4.6640625" customWidth="1"/>
    <col min="4" max="4" width="22.6640625" customWidth="1"/>
    <col min="5" max="16" width="7.6640625" customWidth="1"/>
    <col min="17" max="17" width="4.6640625" customWidth="1"/>
    <col min="20" max="20" width="22.6640625" customWidth="1"/>
    <col min="21" max="32" width="7.6640625" customWidth="1"/>
  </cols>
  <sheetData>
    <row r="1" spans="1:33" ht="16.2">
      <c r="A1" s="2" t="s">
        <v>357</v>
      </c>
      <c r="B1" s="1"/>
      <c r="C1" s="1"/>
      <c r="D1" s="1"/>
    </row>
    <row r="2" spans="1:33">
      <c r="A2" s="6" t="s">
        <v>358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4"/>
    </row>
    <row r="3" spans="1:33">
      <c r="B3" s="16"/>
      <c r="C3" s="16"/>
      <c r="D3" s="16"/>
      <c r="E3" s="16" t="s">
        <v>428</v>
      </c>
      <c r="F3" s="16"/>
      <c r="G3" s="16"/>
      <c r="H3" s="16"/>
      <c r="I3" s="16"/>
      <c r="J3" s="16"/>
      <c r="K3" s="16"/>
      <c r="L3" s="263"/>
      <c r="M3" s="254"/>
      <c r="N3" s="6"/>
      <c r="O3" s="6"/>
      <c r="P3" s="254"/>
      <c r="Q3" s="16" t="s">
        <v>429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4"/>
    </row>
    <row r="4" spans="1:33">
      <c r="A4" s="121"/>
      <c r="B4" s="123"/>
      <c r="C4" s="123"/>
      <c r="D4" s="123"/>
      <c r="E4" s="276"/>
      <c r="F4" s="237" t="s">
        <v>24</v>
      </c>
      <c r="G4" s="123"/>
      <c r="H4" s="123"/>
      <c r="I4" s="122"/>
      <c r="J4" s="238" t="s">
        <v>25</v>
      </c>
      <c r="K4" s="123"/>
      <c r="L4" s="123"/>
      <c r="M4" s="297"/>
      <c r="N4" s="123" t="s">
        <v>26</v>
      </c>
      <c r="O4" s="123"/>
      <c r="P4" s="123"/>
      <c r="Q4" s="282"/>
      <c r="R4" s="123"/>
      <c r="S4" s="123"/>
      <c r="T4" s="122"/>
      <c r="U4" s="245"/>
      <c r="V4" s="237" t="s">
        <v>24</v>
      </c>
      <c r="W4" s="123"/>
      <c r="X4" s="123"/>
      <c r="Y4" s="122"/>
      <c r="Z4" s="238" t="s">
        <v>25</v>
      </c>
      <c r="AA4" s="123"/>
      <c r="AB4" s="123"/>
      <c r="AC4" s="122"/>
      <c r="AD4" s="123" t="s">
        <v>26</v>
      </c>
      <c r="AE4" s="123"/>
      <c r="AF4" s="122"/>
      <c r="AG4" s="254"/>
    </row>
    <row r="5" spans="1:33">
      <c r="A5" s="124"/>
      <c r="B5" s="125"/>
      <c r="C5" s="125"/>
      <c r="D5" s="125"/>
      <c r="E5" s="277"/>
      <c r="F5" s="125"/>
      <c r="G5" s="121" t="s">
        <v>27</v>
      </c>
      <c r="H5" s="123"/>
      <c r="I5" s="122"/>
      <c r="J5" s="124"/>
      <c r="K5" s="121" t="s">
        <v>27</v>
      </c>
      <c r="L5" s="123"/>
      <c r="M5" s="297"/>
      <c r="N5" s="126"/>
      <c r="O5" s="126"/>
      <c r="P5" s="271"/>
      <c r="Q5" s="283"/>
      <c r="R5" s="125"/>
      <c r="S5" s="125"/>
      <c r="T5" s="239"/>
      <c r="U5" s="246"/>
      <c r="V5" s="125"/>
      <c r="W5" s="121" t="s">
        <v>27</v>
      </c>
      <c r="X5" s="123"/>
      <c r="Y5" s="122"/>
      <c r="Z5" s="124"/>
      <c r="AA5" s="121" t="s">
        <v>27</v>
      </c>
      <c r="AB5" s="123"/>
      <c r="AC5" s="122"/>
      <c r="AD5" s="126"/>
      <c r="AE5" s="126"/>
      <c r="AF5" s="127"/>
      <c r="AG5" s="254"/>
    </row>
    <row r="6" spans="1:33" ht="26.4">
      <c r="A6" s="128"/>
      <c r="B6" s="157"/>
      <c r="C6" s="157"/>
      <c r="D6" s="157"/>
      <c r="E6" s="278" t="s">
        <v>28</v>
      </c>
      <c r="F6" s="130" t="s">
        <v>28</v>
      </c>
      <c r="G6" s="241" t="s">
        <v>29</v>
      </c>
      <c r="H6" s="131" t="s">
        <v>30</v>
      </c>
      <c r="I6" s="132" t="s">
        <v>31</v>
      </c>
      <c r="J6" s="242" t="s">
        <v>28</v>
      </c>
      <c r="K6" s="241" t="s">
        <v>29</v>
      </c>
      <c r="L6" s="131" t="s">
        <v>30</v>
      </c>
      <c r="M6" s="298" t="s">
        <v>31</v>
      </c>
      <c r="N6" s="133" t="s">
        <v>29</v>
      </c>
      <c r="O6" s="133" t="s">
        <v>30</v>
      </c>
      <c r="P6" s="157" t="s">
        <v>31</v>
      </c>
      <c r="Q6" s="284"/>
      <c r="R6" s="157"/>
      <c r="S6" s="157"/>
      <c r="T6" s="129"/>
      <c r="U6" s="247" t="s">
        <v>28</v>
      </c>
      <c r="V6" s="130" t="s">
        <v>28</v>
      </c>
      <c r="W6" s="241" t="s">
        <v>29</v>
      </c>
      <c r="X6" s="131" t="s">
        <v>30</v>
      </c>
      <c r="Y6" s="132" t="s">
        <v>31</v>
      </c>
      <c r="Z6" s="242" t="s">
        <v>28</v>
      </c>
      <c r="AA6" s="241" t="s">
        <v>29</v>
      </c>
      <c r="AB6" s="131" t="s">
        <v>30</v>
      </c>
      <c r="AC6" s="132" t="s">
        <v>31</v>
      </c>
      <c r="AD6" s="133" t="s">
        <v>29</v>
      </c>
      <c r="AE6" s="133" t="s">
        <v>30</v>
      </c>
      <c r="AF6" s="129" t="s">
        <v>31</v>
      </c>
      <c r="AG6" s="254"/>
    </row>
    <row r="7" spans="1:33">
      <c r="A7" s="117"/>
      <c r="B7" s="114"/>
      <c r="C7" s="114"/>
      <c r="D7" s="114"/>
      <c r="E7" s="279"/>
      <c r="F7" s="114"/>
      <c r="G7" s="113"/>
      <c r="H7" s="114"/>
      <c r="I7" s="116"/>
      <c r="J7" s="117"/>
      <c r="K7" s="113"/>
      <c r="L7" s="114"/>
      <c r="M7" s="155"/>
      <c r="N7" s="114"/>
      <c r="O7" s="114"/>
      <c r="P7" s="114"/>
      <c r="Q7" s="286"/>
      <c r="R7" s="114"/>
      <c r="S7" s="114"/>
      <c r="T7" s="116"/>
      <c r="U7" s="248"/>
      <c r="V7" s="114"/>
      <c r="W7" s="113"/>
      <c r="X7" s="114"/>
      <c r="Y7" s="116"/>
      <c r="Z7" s="117"/>
      <c r="AA7" s="113"/>
      <c r="AB7" s="114"/>
      <c r="AC7" s="116"/>
      <c r="AD7" s="114"/>
      <c r="AE7" s="114"/>
      <c r="AF7" s="116"/>
      <c r="AG7" s="254"/>
    </row>
    <row r="8" spans="1:33">
      <c r="A8" s="243">
        <v>1</v>
      </c>
      <c r="B8" s="114" t="s">
        <v>359</v>
      </c>
      <c r="C8" s="114"/>
      <c r="D8" s="114"/>
      <c r="E8" s="280"/>
      <c r="F8" s="28"/>
      <c r="G8" s="29"/>
      <c r="H8" s="28"/>
      <c r="I8" s="30"/>
      <c r="J8" s="29"/>
      <c r="K8" s="29"/>
      <c r="L8" s="28"/>
      <c r="M8" s="31"/>
      <c r="N8" s="28"/>
      <c r="O8" s="28"/>
      <c r="P8" s="28"/>
      <c r="Q8" s="285">
        <v>1</v>
      </c>
      <c r="R8" s="114" t="s">
        <v>359</v>
      </c>
      <c r="S8" s="114"/>
      <c r="T8" s="116"/>
      <c r="U8" s="244"/>
      <c r="V8" s="28"/>
      <c r="W8" s="29"/>
      <c r="X8" s="28"/>
      <c r="Y8" s="30"/>
      <c r="Z8" s="29"/>
      <c r="AA8" s="29"/>
      <c r="AB8" s="28"/>
      <c r="AC8" s="30"/>
      <c r="AD8" s="28"/>
      <c r="AE8" s="28"/>
      <c r="AF8" s="30"/>
      <c r="AG8" s="254"/>
    </row>
    <row r="9" spans="1:33">
      <c r="A9" s="243"/>
      <c r="B9" s="114" t="s">
        <v>273</v>
      </c>
      <c r="C9" s="114"/>
      <c r="D9" s="114"/>
      <c r="E9" s="280"/>
      <c r="F9" s="28"/>
      <c r="G9" s="29"/>
      <c r="H9" s="28"/>
      <c r="I9" s="30"/>
      <c r="J9" s="29"/>
      <c r="K9" s="29"/>
      <c r="L9" s="28"/>
      <c r="M9" s="31"/>
      <c r="N9" s="28"/>
      <c r="O9" s="28"/>
      <c r="P9" s="28"/>
      <c r="Q9" s="285"/>
      <c r="R9" s="114" t="s">
        <v>273</v>
      </c>
      <c r="S9" s="114"/>
      <c r="T9" s="116"/>
      <c r="U9" s="244"/>
      <c r="V9" s="28"/>
      <c r="W9" s="29"/>
      <c r="X9" s="28"/>
      <c r="Y9" s="30"/>
      <c r="Z9" s="29"/>
      <c r="AA9" s="29"/>
      <c r="AB9" s="28"/>
      <c r="AC9" s="30"/>
      <c r="AD9" s="28"/>
      <c r="AE9" s="28"/>
      <c r="AF9" s="30"/>
      <c r="AG9" s="254"/>
    </row>
    <row r="10" spans="1:33">
      <c r="A10" s="243"/>
      <c r="B10" s="114"/>
      <c r="C10" s="114" t="s">
        <v>360</v>
      </c>
      <c r="D10" s="114"/>
      <c r="E10" s="280"/>
      <c r="F10" s="29"/>
      <c r="G10" s="29"/>
      <c r="H10" s="28"/>
      <c r="I10" s="30"/>
      <c r="J10" s="29"/>
      <c r="K10" s="29"/>
      <c r="L10" s="28"/>
      <c r="M10" s="31"/>
      <c r="N10" s="28"/>
      <c r="O10" s="28"/>
      <c r="P10" s="28"/>
      <c r="Q10" s="285"/>
      <c r="R10" s="114"/>
      <c r="S10" s="114" t="s">
        <v>360</v>
      </c>
      <c r="T10" s="116"/>
      <c r="U10" s="244"/>
      <c r="V10" s="29"/>
      <c r="W10" s="29"/>
      <c r="X10" s="28"/>
      <c r="Y10" s="30"/>
      <c r="Z10" s="29"/>
      <c r="AA10" s="29"/>
      <c r="AB10" s="28"/>
      <c r="AC10" s="28"/>
      <c r="AD10" s="29"/>
      <c r="AE10" s="28"/>
      <c r="AF10" s="30"/>
      <c r="AG10" s="254"/>
    </row>
    <row r="11" spans="1:33">
      <c r="A11" s="243"/>
      <c r="B11" s="114"/>
      <c r="C11" s="114"/>
      <c r="D11" s="114" t="s">
        <v>361</v>
      </c>
      <c r="E11" s="280">
        <f>F11+J11</f>
        <v>44</v>
      </c>
      <c r="F11" s="29">
        <f>SUM(G11:I11)</f>
        <v>28</v>
      </c>
      <c r="G11" s="117">
        <v>14</v>
      </c>
      <c r="H11" s="114">
        <v>11</v>
      </c>
      <c r="I11" s="114">
        <v>3</v>
      </c>
      <c r="J11" s="117">
        <f>SUM(K11:M11)</f>
        <v>16</v>
      </c>
      <c r="K11" s="117">
        <v>8</v>
      </c>
      <c r="L11" s="114">
        <v>5</v>
      </c>
      <c r="M11" s="155">
        <v>3</v>
      </c>
      <c r="N11" s="114">
        <f>G11+K11</f>
        <v>22</v>
      </c>
      <c r="O11" s="6">
        <f>H11+L11</f>
        <v>16</v>
      </c>
      <c r="P11" s="114">
        <f>I11+M11</f>
        <v>6</v>
      </c>
      <c r="Q11" s="285"/>
      <c r="R11" s="114"/>
      <c r="S11" s="114"/>
      <c r="T11" s="116" t="s">
        <v>361</v>
      </c>
      <c r="U11" s="244">
        <f>V11+Z11</f>
        <v>51</v>
      </c>
      <c r="V11" s="29">
        <f>SUM(W11:Y11)</f>
        <v>37</v>
      </c>
      <c r="W11" s="117">
        <v>16</v>
      </c>
      <c r="X11" s="6">
        <v>11</v>
      </c>
      <c r="Y11" s="6">
        <v>10</v>
      </c>
      <c r="Z11" s="117">
        <f>SUM(AA11:AC11)</f>
        <v>14</v>
      </c>
      <c r="AA11" s="117">
        <v>7</v>
      </c>
      <c r="AB11" s="6">
        <v>4</v>
      </c>
      <c r="AC11" s="6">
        <v>3</v>
      </c>
      <c r="AD11" s="117">
        <f>W11+AA11</f>
        <v>23</v>
      </c>
      <c r="AE11" s="6">
        <f>X11+AB11</f>
        <v>15</v>
      </c>
      <c r="AF11" s="116">
        <f>Y11+AC11</f>
        <v>13</v>
      </c>
      <c r="AG11" s="254"/>
    </row>
    <row r="12" spans="1:33">
      <c r="A12" s="243"/>
      <c r="B12" s="114"/>
      <c r="C12" s="114"/>
      <c r="D12" s="114" t="s">
        <v>362</v>
      </c>
      <c r="E12" s="280">
        <f t="shared" ref="E12:E57" si="0">F12+J12</f>
        <v>78</v>
      </c>
      <c r="F12" s="29">
        <f>SUM(G12:I12)</f>
        <v>54</v>
      </c>
      <c r="G12" s="117">
        <v>38</v>
      </c>
      <c r="H12" s="114">
        <v>4</v>
      </c>
      <c r="I12" s="114">
        <v>12</v>
      </c>
      <c r="J12" s="117">
        <f>SUM(K12:M12)</f>
        <v>24</v>
      </c>
      <c r="K12" s="117">
        <v>19</v>
      </c>
      <c r="L12" s="114">
        <v>2</v>
      </c>
      <c r="M12" s="155">
        <v>3</v>
      </c>
      <c r="N12" s="114">
        <f t="shared" ref="N12:P57" si="1">G12+K12</f>
        <v>57</v>
      </c>
      <c r="O12" s="6">
        <f t="shared" si="1"/>
        <v>6</v>
      </c>
      <c r="P12" s="114">
        <f t="shared" si="1"/>
        <v>15</v>
      </c>
      <c r="Q12" s="285"/>
      <c r="R12" s="114"/>
      <c r="S12" s="114"/>
      <c r="T12" s="116" t="s">
        <v>362</v>
      </c>
      <c r="U12" s="244">
        <f t="shared" ref="U12:U57" si="2">V12+Z12</f>
        <v>82</v>
      </c>
      <c r="V12" s="29">
        <f>SUM(W12:Y12)</f>
        <v>60</v>
      </c>
      <c r="W12" s="117">
        <v>40</v>
      </c>
      <c r="X12" s="6">
        <v>4</v>
      </c>
      <c r="Y12" s="6">
        <v>16</v>
      </c>
      <c r="Z12" s="117">
        <f>SUM(AA12:AC12)</f>
        <v>22</v>
      </c>
      <c r="AA12" s="117">
        <v>15</v>
      </c>
      <c r="AB12" s="6">
        <v>0</v>
      </c>
      <c r="AC12" s="6">
        <v>7</v>
      </c>
      <c r="AD12" s="117">
        <f t="shared" ref="AD12:AF57" si="3">W12+AA12</f>
        <v>55</v>
      </c>
      <c r="AE12" s="6">
        <f t="shared" si="3"/>
        <v>4</v>
      </c>
      <c r="AF12" s="116">
        <f t="shared" si="3"/>
        <v>23</v>
      </c>
      <c r="AG12" s="254"/>
    </row>
    <row r="13" spans="1:33">
      <c r="A13" s="243"/>
      <c r="B13" s="114"/>
      <c r="C13" s="114"/>
      <c r="D13" s="114" t="s">
        <v>363</v>
      </c>
      <c r="E13" s="280">
        <f t="shared" si="0"/>
        <v>59</v>
      </c>
      <c r="F13" s="29">
        <f>SUM(G13:I13)</f>
        <v>47</v>
      </c>
      <c r="G13" s="117">
        <v>31</v>
      </c>
      <c r="H13" s="114">
        <v>0</v>
      </c>
      <c r="I13" s="114">
        <v>16</v>
      </c>
      <c r="J13" s="117">
        <f>SUM(K13:M13)</f>
        <v>12</v>
      </c>
      <c r="K13" s="117">
        <v>7</v>
      </c>
      <c r="L13" s="114">
        <v>0</v>
      </c>
      <c r="M13" s="155">
        <v>5</v>
      </c>
      <c r="N13" s="114">
        <f t="shared" si="1"/>
        <v>38</v>
      </c>
      <c r="O13" s="6">
        <f t="shared" si="1"/>
        <v>0</v>
      </c>
      <c r="P13" s="114">
        <f t="shared" si="1"/>
        <v>21</v>
      </c>
      <c r="Q13" s="285"/>
      <c r="R13" s="114"/>
      <c r="S13" s="114"/>
      <c r="T13" s="116" t="s">
        <v>363</v>
      </c>
      <c r="U13" s="244">
        <f t="shared" si="2"/>
        <v>58</v>
      </c>
      <c r="V13" s="29">
        <f>SUM(W13:Y13)</f>
        <v>40</v>
      </c>
      <c r="W13" s="117">
        <v>22</v>
      </c>
      <c r="X13" s="6">
        <v>1</v>
      </c>
      <c r="Y13" s="6">
        <v>17</v>
      </c>
      <c r="Z13" s="117">
        <f>SUM(AA13:AC13)</f>
        <v>18</v>
      </c>
      <c r="AA13" s="117">
        <v>11</v>
      </c>
      <c r="AB13" s="6">
        <v>1</v>
      </c>
      <c r="AC13" s="6">
        <v>6</v>
      </c>
      <c r="AD13" s="117">
        <f t="shared" si="3"/>
        <v>33</v>
      </c>
      <c r="AE13" s="6">
        <f t="shared" si="3"/>
        <v>2</v>
      </c>
      <c r="AF13" s="116">
        <f t="shared" si="3"/>
        <v>23</v>
      </c>
      <c r="AG13" s="254"/>
    </row>
    <row r="14" spans="1:33">
      <c r="A14" s="243"/>
      <c r="B14" s="114"/>
      <c r="C14" s="114"/>
      <c r="D14" s="114" t="s">
        <v>364</v>
      </c>
      <c r="E14" s="280">
        <f t="shared" si="0"/>
        <v>99</v>
      </c>
      <c r="F14" s="29">
        <f>SUM(G14:I14)</f>
        <v>73</v>
      </c>
      <c r="G14" s="117">
        <v>37</v>
      </c>
      <c r="H14" s="114">
        <v>2</v>
      </c>
      <c r="I14" s="114">
        <v>34</v>
      </c>
      <c r="J14" s="117">
        <f>SUM(K14:M14)</f>
        <v>26</v>
      </c>
      <c r="K14" s="117">
        <v>9</v>
      </c>
      <c r="L14" s="114">
        <v>1</v>
      </c>
      <c r="M14" s="155">
        <v>16</v>
      </c>
      <c r="N14" s="114">
        <f t="shared" si="1"/>
        <v>46</v>
      </c>
      <c r="O14" s="6">
        <f t="shared" si="1"/>
        <v>3</v>
      </c>
      <c r="P14" s="114">
        <f t="shared" si="1"/>
        <v>50</v>
      </c>
      <c r="Q14" s="285"/>
      <c r="R14" s="114"/>
      <c r="S14" s="114"/>
      <c r="T14" s="116" t="s">
        <v>364</v>
      </c>
      <c r="U14" s="244">
        <f t="shared" si="2"/>
        <v>82</v>
      </c>
      <c r="V14" s="29">
        <f>SUM(W14:Y14)</f>
        <v>59</v>
      </c>
      <c r="W14" s="117">
        <v>34</v>
      </c>
      <c r="X14" s="6">
        <v>3</v>
      </c>
      <c r="Y14" s="6">
        <v>22</v>
      </c>
      <c r="Z14" s="117">
        <f>SUM(AA14:AC14)</f>
        <v>23</v>
      </c>
      <c r="AA14" s="117">
        <v>11</v>
      </c>
      <c r="AB14" s="6">
        <v>0</v>
      </c>
      <c r="AC14" s="6">
        <v>12</v>
      </c>
      <c r="AD14" s="117">
        <f t="shared" si="3"/>
        <v>45</v>
      </c>
      <c r="AE14" s="6">
        <f t="shared" si="3"/>
        <v>3</v>
      </c>
      <c r="AF14" s="116">
        <f t="shared" si="3"/>
        <v>34</v>
      </c>
      <c r="AG14" s="254"/>
    </row>
    <row r="15" spans="1:33">
      <c r="A15" s="243"/>
      <c r="B15" s="114"/>
      <c r="C15" s="114"/>
      <c r="D15" s="114" t="s">
        <v>365</v>
      </c>
      <c r="E15" s="280">
        <f t="shared" si="0"/>
        <v>17</v>
      </c>
      <c r="F15" s="29">
        <f>SUM(G15:I15)</f>
        <v>11</v>
      </c>
      <c r="G15" s="117">
        <v>8</v>
      </c>
      <c r="H15" s="114">
        <v>1</v>
      </c>
      <c r="I15" s="114">
        <v>2</v>
      </c>
      <c r="J15" s="117">
        <f>SUM(K15:M15)</f>
        <v>6</v>
      </c>
      <c r="K15" s="117">
        <v>6</v>
      </c>
      <c r="L15" s="114">
        <v>0</v>
      </c>
      <c r="M15" s="155">
        <v>0</v>
      </c>
      <c r="N15" s="114">
        <f t="shared" si="1"/>
        <v>14</v>
      </c>
      <c r="O15" s="6">
        <f t="shared" si="1"/>
        <v>1</v>
      </c>
      <c r="P15" s="114">
        <f t="shared" si="1"/>
        <v>2</v>
      </c>
      <c r="Q15" s="285"/>
      <c r="R15" s="114"/>
      <c r="S15" s="114"/>
      <c r="T15" s="116" t="s">
        <v>365</v>
      </c>
      <c r="U15" s="244">
        <f t="shared" si="2"/>
        <v>19</v>
      </c>
      <c r="V15" s="29">
        <f>SUM(W15:Y15)</f>
        <v>10</v>
      </c>
      <c r="W15" s="117">
        <v>8</v>
      </c>
      <c r="X15" s="6">
        <v>1</v>
      </c>
      <c r="Y15" s="6">
        <v>1</v>
      </c>
      <c r="Z15" s="117">
        <f>SUM(AA15:AC15)</f>
        <v>9</v>
      </c>
      <c r="AA15" s="117">
        <v>7</v>
      </c>
      <c r="AB15" s="6">
        <v>0</v>
      </c>
      <c r="AC15" s="6">
        <v>2</v>
      </c>
      <c r="AD15" s="117">
        <f t="shared" si="3"/>
        <v>15</v>
      </c>
      <c r="AE15" s="6">
        <f t="shared" si="3"/>
        <v>1</v>
      </c>
      <c r="AF15" s="116">
        <f t="shared" si="3"/>
        <v>3</v>
      </c>
      <c r="AG15" s="254"/>
    </row>
    <row r="16" spans="1:33">
      <c r="A16" s="243"/>
      <c r="B16" s="114"/>
      <c r="C16" s="114"/>
      <c r="D16" s="114"/>
      <c r="E16" s="280"/>
      <c r="F16" s="29"/>
      <c r="G16" s="29"/>
      <c r="H16" s="28"/>
      <c r="I16" s="30"/>
      <c r="J16" s="117"/>
      <c r="K16" s="29"/>
      <c r="L16" s="114"/>
      <c r="M16" s="155"/>
      <c r="N16" s="114"/>
      <c r="O16" s="6"/>
      <c r="P16" s="114"/>
      <c r="Q16" s="285"/>
      <c r="R16" s="114"/>
      <c r="S16" s="114"/>
      <c r="T16" s="116"/>
      <c r="U16" s="244"/>
      <c r="V16" s="29"/>
      <c r="W16" s="29"/>
      <c r="X16" s="28"/>
      <c r="Y16" s="30"/>
      <c r="Z16" s="117"/>
      <c r="AA16" s="29"/>
      <c r="AB16" s="114"/>
      <c r="AC16" s="114"/>
      <c r="AD16" s="117"/>
      <c r="AE16" s="6"/>
      <c r="AF16" s="116"/>
      <c r="AG16" s="254"/>
    </row>
    <row r="17" spans="1:33">
      <c r="A17" s="243"/>
      <c r="B17" s="114" t="s">
        <v>274</v>
      </c>
      <c r="C17" s="114"/>
      <c r="D17" s="114"/>
      <c r="E17" s="280"/>
      <c r="F17" s="29"/>
      <c r="G17" s="29"/>
      <c r="H17" s="28"/>
      <c r="I17" s="30"/>
      <c r="J17" s="117"/>
      <c r="K17" s="29"/>
      <c r="L17" s="114"/>
      <c r="M17" s="155"/>
      <c r="N17" s="114"/>
      <c r="O17" s="6"/>
      <c r="P17" s="114"/>
      <c r="Q17" s="285"/>
      <c r="R17" s="114" t="s">
        <v>274</v>
      </c>
      <c r="S17" s="114"/>
      <c r="T17" s="116"/>
      <c r="U17" s="244"/>
      <c r="V17" s="29"/>
      <c r="W17" s="29"/>
      <c r="X17" s="28"/>
      <c r="Y17" s="30"/>
      <c r="Z17" s="117"/>
      <c r="AA17" s="29"/>
      <c r="AB17" s="114"/>
      <c r="AC17" s="114"/>
      <c r="AD17" s="117"/>
      <c r="AE17" s="6"/>
      <c r="AF17" s="116"/>
      <c r="AG17" s="254"/>
    </row>
    <row r="18" spans="1:33">
      <c r="A18" s="243"/>
      <c r="B18" s="114"/>
      <c r="C18" s="114" t="s">
        <v>360</v>
      </c>
      <c r="D18" s="114"/>
      <c r="E18" s="280"/>
      <c r="F18" s="29"/>
      <c r="G18" s="29"/>
      <c r="H18" s="28"/>
      <c r="I18" s="30"/>
      <c r="J18" s="117"/>
      <c r="K18" s="29"/>
      <c r="L18" s="114"/>
      <c r="M18" s="155"/>
      <c r="N18" s="114"/>
      <c r="O18" s="6"/>
      <c r="P18" s="114"/>
      <c r="Q18" s="285"/>
      <c r="R18" s="114"/>
      <c r="S18" s="114" t="s">
        <v>360</v>
      </c>
      <c r="T18" s="116"/>
      <c r="U18" s="244"/>
      <c r="V18" s="29"/>
      <c r="W18" s="29"/>
      <c r="X18" s="28"/>
      <c r="Y18" s="30"/>
      <c r="Z18" s="117"/>
      <c r="AA18" s="29"/>
      <c r="AB18" s="114"/>
      <c r="AC18" s="114"/>
      <c r="AD18" s="117"/>
      <c r="AE18" s="6"/>
      <c r="AF18" s="116"/>
      <c r="AG18" s="254"/>
    </row>
    <row r="19" spans="1:33">
      <c r="A19" s="243"/>
      <c r="B19" s="114"/>
      <c r="C19" s="114"/>
      <c r="D19" s="114" t="s">
        <v>361</v>
      </c>
      <c r="E19" s="280">
        <f t="shared" si="0"/>
        <v>50</v>
      </c>
      <c r="F19" s="29">
        <f>SUM(G19:I19)</f>
        <v>25</v>
      </c>
      <c r="G19" s="117">
        <v>19</v>
      </c>
      <c r="H19" s="114">
        <v>6</v>
      </c>
      <c r="I19" s="114">
        <v>0</v>
      </c>
      <c r="J19" s="117">
        <f>SUM(K19:M19)</f>
        <v>25</v>
      </c>
      <c r="K19" s="117">
        <v>18</v>
      </c>
      <c r="L19" s="114">
        <v>4</v>
      </c>
      <c r="M19" s="155">
        <v>3</v>
      </c>
      <c r="N19" s="114">
        <f t="shared" si="1"/>
        <v>37</v>
      </c>
      <c r="O19" s="6">
        <f t="shared" si="1"/>
        <v>10</v>
      </c>
      <c r="P19" s="114">
        <f t="shared" si="1"/>
        <v>3</v>
      </c>
      <c r="Q19" s="285"/>
      <c r="R19" s="114"/>
      <c r="S19" s="114"/>
      <c r="T19" s="116" t="s">
        <v>361</v>
      </c>
      <c r="U19" s="244">
        <f t="shared" si="2"/>
        <v>53</v>
      </c>
      <c r="V19" s="29">
        <f>SUM(W19:Y19)</f>
        <v>24</v>
      </c>
      <c r="W19" s="117">
        <v>18</v>
      </c>
      <c r="X19" s="6">
        <v>6</v>
      </c>
      <c r="Y19" s="6">
        <v>0</v>
      </c>
      <c r="Z19" s="117">
        <f>SUM(AA19:AC19)</f>
        <v>29</v>
      </c>
      <c r="AA19" s="117">
        <v>22</v>
      </c>
      <c r="AB19" s="6">
        <v>6</v>
      </c>
      <c r="AC19" s="6">
        <v>1</v>
      </c>
      <c r="AD19" s="117">
        <f t="shared" si="3"/>
        <v>40</v>
      </c>
      <c r="AE19" s="6">
        <f t="shared" si="3"/>
        <v>12</v>
      </c>
      <c r="AF19" s="116">
        <f t="shared" si="3"/>
        <v>1</v>
      </c>
      <c r="AG19" s="254"/>
    </row>
    <row r="20" spans="1:33">
      <c r="A20" s="243"/>
      <c r="B20" s="114"/>
      <c r="C20" s="114"/>
      <c r="D20" s="114" t="s">
        <v>362</v>
      </c>
      <c r="E20" s="280">
        <f t="shared" si="0"/>
        <v>45</v>
      </c>
      <c r="F20" s="29">
        <f>SUM(G20:I20)</f>
        <v>23</v>
      </c>
      <c r="G20" s="117">
        <v>16</v>
      </c>
      <c r="H20" s="114">
        <v>7</v>
      </c>
      <c r="I20" s="114">
        <v>0</v>
      </c>
      <c r="J20" s="117">
        <f>SUM(K20:M20)</f>
        <v>22</v>
      </c>
      <c r="K20" s="117">
        <v>21</v>
      </c>
      <c r="L20" s="114">
        <v>1</v>
      </c>
      <c r="M20" s="155">
        <v>0</v>
      </c>
      <c r="N20" s="114">
        <f t="shared" si="1"/>
        <v>37</v>
      </c>
      <c r="O20" s="6">
        <f t="shared" si="1"/>
        <v>8</v>
      </c>
      <c r="P20" s="114">
        <f t="shared" si="1"/>
        <v>0</v>
      </c>
      <c r="Q20" s="285"/>
      <c r="R20" s="114"/>
      <c r="S20" s="114"/>
      <c r="T20" s="116" t="s">
        <v>362</v>
      </c>
      <c r="U20" s="244">
        <f t="shared" si="2"/>
        <v>59</v>
      </c>
      <c r="V20" s="29">
        <f>SUM(W20:Y20)</f>
        <v>29</v>
      </c>
      <c r="W20" s="117">
        <v>22</v>
      </c>
      <c r="X20" s="6">
        <v>6</v>
      </c>
      <c r="Y20" s="6">
        <v>1</v>
      </c>
      <c r="Z20" s="117">
        <f>SUM(AA20:AC20)</f>
        <v>30</v>
      </c>
      <c r="AA20" s="117">
        <v>25</v>
      </c>
      <c r="AB20" s="6">
        <v>3</v>
      </c>
      <c r="AC20" s="6">
        <v>2</v>
      </c>
      <c r="AD20" s="117">
        <f t="shared" si="3"/>
        <v>47</v>
      </c>
      <c r="AE20" s="6">
        <f t="shared" si="3"/>
        <v>9</v>
      </c>
      <c r="AF20" s="116">
        <f t="shared" si="3"/>
        <v>3</v>
      </c>
      <c r="AG20" s="254"/>
    </row>
    <row r="21" spans="1:33">
      <c r="A21" s="243"/>
      <c r="B21" s="114"/>
      <c r="C21" s="114"/>
      <c r="D21" s="114" t="s">
        <v>363</v>
      </c>
      <c r="E21" s="280">
        <f t="shared" si="0"/>
        <v>31</v>
      </c>
      <c r="F21" s="29">
        <f>SUM(G21:I21)</f>
        <v>15</v>
      </c>
      <c r="G21" s="117">
        <v>13</v>
      </c>
      <c r="H21" s="114">
        <v>1</v>
      </c>
      <c r="I21" s="114">
        <v>1</v>
      </c>
      <c r="J21" s="117">
        <f>SUM(K21:M21)</f>
        <v>16</v>
      </c>
      <c r="K21" s="117">
        <v>12</v>
      </c>
      <c r="L21" s="114">
        <v>2</v>
      </c>
      <c r="M21" s="155">
        <v>2</v>
      </c>
      <c r="N21" s="114">
        <f t="shared" si="1"/>
        <v>25</v>
      </c>
      <c r="O21" s="6">
        <f t="shared" si="1"/>
        <v>3</v>
      </c>
      <c r="P21" s="114">
        <f t="shared" si="1"/>
        <v>3</v>
      </c>
      <c r="Q21" s="285"/>
      <c r="R21" s="114"/>
      <c r="S21" s="114"/>
      <c r="T21" s="116" t="s">
        <v>363</v>
      </c>
      <c r="U21" s="244">
        <f t="shared" si="2"/>
        <v>22</v>
      </c>
      <c r="V21" s="29">
        <f>SUM(W21:Y21)</f>
        <v>10</v>
      </c>
      <c r="W21" s="117">
        <v>8</v>
      </c>
      <c r="X21" s="6">
        <v>0</v>
      </c>
      <c r="Y21" s="6">
        <v>2</v>
      </c>
      <c r="Z21" s="117">
        <f>SUM(AA21:AC21)</f>
        <v>12</v>
      </c>
      <c r="AA21" s="117">
        <v>12</v>
      </c>
      <c r="AB21" s="6">
        <v>0</v>
      </c>
      <c r="AC21" s="6">
        <v>0</v>
      </c>
      <c r="AD21" s="117">
        <f t="shared" si="3"/>
        <v>20</v>
      </c>
      <c r="AE21" s="6">
        <f t="shared" si="3"/>
        <v>0</v>
      </c>
      <c r="AF21" s="116">
        <f t="shared" si="3"/>
        <v>2</v>
      </c>
      <c r="AG21" s="254"/>
    </row>
    <row r="22" spans="1:33">
      <c r="A22" s="243"/>
      <c r="B22" s="114"/>
      <c r="C22" s="114"/>
      <c r="D22" s="114" t="s">
        <v>364</v>
      </c>
      <c r="E22" s="280">
        <f t="shared" si="0"/>
        <v>33</v>
      </c>
      <c r="F22" s="29">
        <f>SUM(G22:I22)</f>
        <v>16</v>
      </c>
      <c r="G22" s="117">
        <v>11</v>
      </c>
      <c r="H22" s="114">
        <v>1</v>
      </c>
      <c r="I22" s="114">
        <v>4</v>
      </c>
      <c r="J22" s="117">
        <f>SUM(K22:M22)</f>
        <v>17</v>
      </c>
      <c r="K22" s="117">
        <v>14</v>
      </c>
      <c r="L22" s="114">
        <v>0</v>
      </c>
      <c r="M22" s="155">
        <v>3</v>
      </c>
      <c r="N22" s="114">
        <f t="shared" si="1"/>
        <v>25</v>
      </c>
      <c r="O22" s="6">
        <f t="shared" si="1"/>
        <v>1</v>
      </c>
      <c r="P22" s="114">
        <f t="shared" si="1"/>
        <v>7</v>
      </c>
      <c r="Q22" s="285"/>
      <c r="R22" s="114"/>
      <c r="S22" s="114"/>
      <c r="T22" s="116" t="s">
        <v>364</v>
      </c>
      <c r="U22" s="244">
        <f t="shared" si="2"/>
        <v>21</v>
      </c>
      <c r="V22" s="29">
        <f>SUM(W22:Y22)</f>
        <v>14</v>
      </c>
      <c r="W22" s="117">
        <v>10</v>
      </c>
      <c r="X22" s="6">
        <v>0</v>
      </c>
      <c r="Y22" s="6">
        <v>4</v>
      </c>
      <c r="Z22" s="117">
        <f>SUM(AA22:AC22)</f>
        <v>7</v>
      </c>
      <c r="AA22" s="117">
        <v>5</v>
      </c>
      <c r="AB22" s="6">
        <v>0</v>
      </c>
      <c r="AC22" s="6">
        <v>2</v>
      </c>
      <c r="AD22" s="117">
        <f t="shared" si="3"/>
        <v>15</v>
      </c>
      <c r="AE22" s="6">
        <f t="shared" si="3"/>
        <v>0</v>
      </c>
      <c r="AF22" s="116">
        <f t="shared" si="3"/>
        <v>6</v>
      </c>
      <c r="AG22" s="254"/>
    </row>
    <row r="23" spans="1:33">
      <c r="A23" s="243"/>
      <c r="B23" s="114"/>
      <c r="C23" s="114"/>
      <c r="D23" s="114" t="s">
        <v>365</v>
      </c>
      <c r="E23" s="280">
        <f t="shared" si="0"/>
        <v>7</v>
      </c>
      <c r="F23" s="29">
        <f>SUM(G23:I23)</f>
        <v>4</v>
      </c>
      <c r="G23" s="117">
        <v>1</v>
      </c>
      <c r="H23" s="114">
        <v>2</v>
      </c>
      <c r="I23" s="114">
        <v>1</v>
      </c>
      <c r="J23" s="117">
        <f>SUM(K23:M23)</f>
        <v>3</v>
      </c>
      <c r="K23" s="117">
        <v>3</v>
      </c>
      <c r="L23" s="114">
        <v>0</v>
      </c>
      <c r="M23" s="155">
        <v>0</v>
      </c>
      <c r="N23" s="114">
        <f t="shared" si="1"/>
        <v>4</v>
      </c>
      <c r="O23" s="6">
        <f t="shared" si="1"/>
        <v>2</v>
      </c>
      <c r="P23" s="114">
        <f t="shared" si="1"/>
        <v>1</v>
      </c>
      <c r="Q23" s="285"/>
      <c r="R23" s="114"/>
      <c r="S23" s="114"/>
      <c r="T23" s="116" t="s">
        <v>365</v>
      </c>
      <c r="U23" s="244">
        <f t="shared" si="2"/>
        <v>13</v>
      </c>
      <c r="V23" s="29">
        <f>SUM(W23:Y23)</f>
        <v>10</v>
      </c>
      <c r="W23" s="117">
        <v>7</v>
      </c>
      <c r="X23" s="6">
        <v>2</v>
      </c>
      <c r="Y23" s="6">
        <v>1</v>
      </c>
      <c r="Z23" s="117">
        <f>SUM(AA23:AC23)</f>
        <v>3</v>
      </c>
      <c r="AA23" s="117">
        <v>3</v>
      </c>
      <c r="AB23" s="6">
        <v>0</v>
      </c>
      <c r="AC23" s="6">
        <v>0</v>
      </c>
      <c r="AD23" s="117">
        <f t="shared" si="3"/>
        <v>10</v>
      </c>
      <c r="AE23" s="6">
        <f t="shared" si="3"/>
        <v>2</v>
      </c>
      <c r="AF23" s="116">
        <f t="shared" si="3"/>
        <v>1</v>
      </c>
      <c r="AG23" s="254"/>
    </row>
    <row r="24" spans="1:33">
      <c r="A24" s="243"/>
      <c r="B24" s="114"/>
      <c r="C24" s="114"/>
      <c r="D24" s="114"/>
      <c r="E24" s="280"/>
      <c r="F24" s="29"/>
      <c r="G24" s="29"/>
      <c r="H24" s="28"/>
      <c r="I24" s="30"/>
      <c r="J24" s="117"/>
      <c r="K24" s="29"/>
      <c r="L24" s="114"/>
      <c r="M24" s="155"/>
      <c r="N24" s="114"/>
      <c r="O24" s="6"/>
      <c r="P24" s="114"/>
      <c r="Q24" s="285"/>
      <c r="R24" s="114"/>
      <c r="S24" s="114"/>
      <c r="T24" s="116"/>
      <c r="U24" s="244"/>
      <c r="V24" s="29"/>
      <c r="W24" s="29"/>
      <c r="X24" s="28"/>
      <c r="Y24" s="30"/>
      <c r="Z24" s="117"/>
      <c r="AA24" s="29"/>
      <c r="AB24" s="114"/>
      <c r="AC24" s="114"/>
      <c r="AD24" s="117"/>
      <c r="AE24" s="6"/>
      <c r="AF24" s="116"/>
      <c r="AG24" s="254"/>
    </row>
    <row r="25" spans="1:33">
      <c r="A25" s="243">
        <v>2</v>
      </c>
      <c r="B25" s="114" t="s">
        <v>366</v>
      </c>
      <c r="C25" s="114"/>
      <c r="D25" s="114"/>
      <c r="E25" s="280"/>
      <c r="F25" s="29"/>
      <c r="G25" s="29"/>
      <c r="H25" s="28"/>
      <c r="I25" s="30"/>
      <c r="J25" s="117"/>
      <c r="K25" s="29"/>
      <c r="L25" s="114"/>
      <c r="M25" s="155"/>
      <c r="N25" s="114"/>
      <c r="O25" s="6"/>
      <c r="P25" s="114"/>
      <c r="Q25" s="285">
        <v>2</v>
      </c>
      <c r="R25" s="114" t="s">
        <v>366</v>
      </c>
      <c r="S25" s="114"/>
      <c r="T25" s="116"/>
      <c r="U25" s="244"/>
      <c r="V25" s="29"/>
      <c r="W25" s="29"/>
      <c r="X25" s="28"/>
      <c r="Y25" s="30"/>
      <c r="Z25" s="117"/>
      <c r="AA25" s="29"/>
      <c r="AB25" s="114"/>
      <c r="AC25" s="114"/>
      <c r="AD25" s="117"/>
      <c r="AE25" s="6"/>
      <c r="AF25" s="116"/>
      <c r="AG25" s="254"/>
    </row>
    <row r="26" spans="1:33">
      <c r="A26" s="243"/>
      <c r="B26" s="114" t="s">
        <v>273</v>
      </c>
      <c r="C26" s="114"/>
      <c r="D26" s="114"/>
      <c r="E26" s="280"/>
      <c r="F26" s="29"/>
      <c r="G26" s="29"/>
      <c r="H26" s="28"/>
      <c r="I26" s="30"/>
      <c r="J26" s="117"/>
      <c r="K26" s="29"/>
      <c r="L26" s="114"/>
      <c r="M26" s="155"/>
      <c r="N26" s="114"/>
      <c r="O26" s="6"/>
      <c r="P26" s="114"/>
      <c r="Q26" s="285"/>
      <c r="R26" s="114" t="s">
        <v>273</v>
      </c>
      <c r="S26" s="114"/>
      <c r="T26" s="116"/>
      <c r="U26" s="244"/>
      <c r="V26" s="29"/>
      <c r="W26" s="29"/>
      <c r="X26" s="28"/>
      <c r="Y26" s="30"/>
      <c r="Z26" s="117"/>
      <c r="AA26" s="29"/>
      <c r="AB26" s="114"/>
      <c r="AC26" s="114"/>
      <c r="AD26" s="117"/>
      <c r="AE26" s="6"/>
      <c r="AF26" s="116"/>
      <c r="AG26" s="254"/>
    </row>
    <row r="27" spans="1:33">
      <c r="A27" s="243"/>
      <c r="B27" s="114"/>
      <c r="C27" s="114" t="s">
        <v>367</v>
      </c>
      <c r="D27" s="114"/>
      <c r="E27" s="280"/>
      <c r="F27" s="29"/>
      <c r="G27" s="29"/>
      <c r="H27" s="28"/>
      <c r="I27" s="30"/>
      <c r="J27" s="117"/>
      <c r="K27" s="29"/>
      <c r="L27" s="114"/>
      <c r="M27" s="155"/>
      <c r="N27" s="114"/>
      <c r="O27" s="6"/>
      <c r="P27" s="114"/>
      <c r="Q27" s="285"/>
      <c r="R27" s="114"/>
      <c r="S27" s="114" t="s">
        <v>367</v>
      </c>
      <c r="T27" s="116"/>
      <c r="U27" s="244"/>
      <c r="V27" s="29"/>
      <c r="W27" s="29"/>
      <c r="X27" s="28"/>
      <c r="Y27" s="30"/>
      <c r="Z27" s="117"/>
      <c r="AA27" s="29"/>
      <c r="AB27" s="114"/>
      <c r="AC27" s="114"/>
      <c r="AD27" s="117"/>
      <c r="AE27" s="6"/>
      <c r="AF27" s="116"/>
      <c r="AG27" s="254"/>
    </row>
    <row r="28" spans="1:33">
      <c r="A28" s="243"/>
      <c r="B28" s="114"/>
      <c r="C28" s="114"/>
      <c r="D28" s="114" t="s">
        <v>361</v>
      </c>
      <c r="E28" s="280">
        <f t="shared" si="0"/>
        <v>68</v>
      </c>
      <c r="F28" s="29">
        <f>SUM(G28:I28)</f>
        <v>44</v>
      </c>
      <c r="G28" s="117">
        <v>26</v>
      </c>
      <c r="H28" s="114">
        <v>12</v>
      </c>
      <c r="I28" s="114">
        <v>6</v>
      </c>
      <c r="J28" s="117">
        <f>SUM(K28:M28)</f>
        <v>24</v>
      </c>
      <c r="K28" s="117">
        <v>16</v>
      </c>
      <c r="L28" s="114">
        <v>6</v>
      </c>
      <c r="M28" s="155">
        <v>2</v>
      </c>
      <c r="N28" s="114">
        <f t="shared" si="1"/>
        <v>42</v>
      </c>
      <c r="O28" s="6">
        <f t="shared" si="1"/>
        <v>18</v>
      </c>
      <c r="P28" s="114">
        <f t="shared" si="1"/>
        <v>8</v>
      </c>
      <c r="Q28" s="285"/>
      <c r="R28" s="114"/>
      <c r="S28" s="114"/>
      <c r="T28" s="116" t="s">
        <v>361</v>
      </c>
      <c r="U28" s="244">
        <f t="shared" si="2"/>
        <v>77</v>
      </c>
      <c r="V28" s="29">
        <f>SUM(W28:Y28)</f>
        <v>55</v>
      </c>
      <c r="W28" s="117">
        <v>28</v>
      </c>
      <c r="X28" s="6">
        <v>13</v>
      </c>
      <c r="Y28" s="6">
        <v>14</v>
      </c>
      <c r="Z28" s="117">
        <f>SUM(AA28:AC28)</f>
        <v>22</v>
      </c>
      <c r="AA28" s="117">
        <v>14</v>
      </c>
      <c r="AB28" s="6">
        <v>4</v>
      </c>
      <c r="AC28" s="6">
        <v>4</v>
      </c>
      <c r="AD28" s="117">
        <f t="shared" si="3"/>
        <v>42</v>
      </c>
      <c r="AE28" s="6">
        <f t="shared" si="3"/>
        <v>17</v>
      </c>
      <c r="AF28" s="116">
        <f t="shared" si="3"/>
        <v>18</v>
      </c>
      <c r="AG28" s="254"/>
    </row>
    <row r="29" spans="1:33">
      <c r="A29" s="243"/>
      <c r="B29" s="114"/>
      <c r="C29" s="114"/>
      <c r="D29" s="114" t="s">
        <v>362</v>
      </c>
      <c r="E29" s="280">
        <f t="shared" si="0"/>
        <v>89</v>
      </c>
      <c r="F29" s="29">
        <f>SUM(G29:I29)</f>
        <v>64</v>
      </c>
      <c r="G29" s="117">
        <v>44</v>
      </c>
      <c r="H29" s="114">
        <v>4</v>
      </c>
      <c r="I29" s="114">
        <v>16</v>
      </c>
      <c r="J29" s="117">
        <f>SUM(K29:M29)</f>
        <v>25</v>
      </c>
      <c r="K29" s="117">
        <v>17</v>
      </c>
      <c r="L29" s="114">
        <v>1</v>
      </c>
      <c r="M29" s="155">
        <v>7</v>
      </c>
      <c r="N29" s="114">
        <f t="shared" si="1"/>
        <v>61</v>
      </c>
      <c r="O29" s="6">
        <f t="shared" si="1"/>
        <v>5</v>
      </c>
      <c r="P29" s="114">
        <f t="shared" si="1"/>
        <v>23</v>
      </c>
      <c r="Q29" s="285"/>
      <c r="R29" s="114"/>
      <c r="S29" s="114"/>
      <c r="T29" s="116" t="s">
        <v>362</v>
      </c>
      <c r="U29" s="244">
        <f t="shared" si="2"/>
        <v>109</v>
      </c>
      <c r="V29" s="29">
        <f>SUM(W29:Y29)</f>
        <v>77</v>
      </c>
      <c r="W29" s="117">
        <v>49</v>
      </c>
      <c r="X29" s="6">
        <v>4</v>
      </c>
      <c r="Y29" s="6">
        <v>24</v>
      </c>
      <c r="Z29" s="117">
        <f>SUM(AA29:AC29)</f>
        <v>32</v>
      </c>
      <c r="AA29" s="117">
        <v>19</v>
      </c>
      <c r="AB29" s="6">
        <v>1</v>
      </c>
      <c r="AC29" s="6">
        <v>12</v>
      </c>
      <c r="AD29" s="117">
        <f t="shared" si="3"/>
        <v>68</v>
      </c>
      <c r="AE29" s="6">
        <f t="shared" si="3"/>
        <v>5</v>
      </c>
      <c r="AF29" s="116">
        <f t="shared" si="3"/>
        <v>36</v>
      </c>
      <c r="AG29" s="254"/>
    </row>
    <row r="30" spans="1:33">
      <c r="A30" s="243"/>
      <c r="B30" s="114"/>
      <c r="C30" s="114"/>
      <c r="D30" s="114" t="s">
        <v>363</v>
      </c>
      <c r="E30" s="280">
        <f t="shared" si="0"/>
        <v>58</v>
      </c>
      <c r="F30" s="29">
        <f>SUM(G30:I30)</f>
        <v>46</v>
      </c>
      <c r="G30" s="117">
        <v>27</v>
      </c>
      <c r="H30" s="114">
        <v>0</v>
      </c>
      <c r="I30" s="114">
        <v>19</v>
      </c>
      <c r="J30" s="117">
        <f>SUM(K30:M30)</f>
        <v>12</v>
      </c>
      <c r="K30" s="117">
        <v>5</v>
      </c>
      <c r="L30" s="114">
        <v>1</v>
      </c>
      <c r="M30" s="155">
        <v>6</v>
      </c>
      <c r="N30" s="114">
        <f t="shared" si="1"/>
        <v>32</v>
      </c>
      <c r="O30" s="6">
        <f t="shared" si="1"/>
        <v>1</v>
      </c>
      <c r="P30" s="114">
        <f t="shared" si="1"/>
        <v>25</v>
      </c>
      <c r="Q30" s="285"/>
      <c r="R30" s="114"/>
      <c r="S30" s="114"/>
      <c r="T30" s="116" t="s">
        <v>363</v>
      </c>
      <c r="U30" s="244">
        <f t="shared" si="2"/>
        <v>46</v>
      </c>
      <c r="V30" s="29">
        <f>SUM(W30:Y30)</f>
        <v>34</v>
      </c>
      <c r="W30" s="117">
        <v>19</v>
      </c>
      <c r="X30" s="6">
        <v>2</v>
      </c>
      <c r="Y30" s="6">
        <v>13</v>
      </c>
      <c r="Z30" s="117">
        <f>SUM(AA30:AC30)</f>
        <v>12</v>
      </c>
      <c r="AA30" s="117">
        <v>7</v>
      </c>
      <c r="AB30" s="6">
        <v>0</v>
      </c>
      <c r="AC30" s="6">
        <v>5</v>
      </c>
      <c r="AD30" s="117">
        <f t="shared" si="3"/>
        <v>26</v>
      </c>
      <c r="AE30" s="6">
        <f t="shared" si="3"/>
        <v>2</v>
      </c>
      <c r="AF30" s="116">
        <f t="shared" si="3"/>
        <v>18</v>
      </c>
      <c r="AG30" s="254"/>
    </row>
    <row r="31" spans="1:33">
      <c r="A31" s="243"/>
      <c r="B31" s="114"/>
      <c r="C31" s="114"/>
      <c r="D31" s="114" t="s">
        <v>364</v>
      </c>
      <c r="E31" s="280">
        <f t="shared" si="0"/>
        <v>59</v>
      </c>
      <c r="F31" s="29">
        <f>SUM(G31:I31)</f>
        <v>45</v>
      </c>
      <c r="G31" s="117">
        <v>21</v>
      </c>
      <c r="H31" s="114">
        <v>1</v>
      </c>
      <c r="I31" s="114">
        <v>23</v>
      </c>
      <c r="J31" s="117">
        <f>SUM(K31:M31)</f>
        <v>14</v>
      </c>
      <c r="K31" s="117">
        <v>3</v>
      </c>
      <c r="L31" s="114">
        <v>0</v>
      </c>
      <c r="M31" s="155">
        <v>11</v>
      </c>
      <c r="N31" s="114">
        <f t="shared" si="1"/>
        <v>24</v>
      </c>
      <c r="O31" s="6">
        <f t="shared" si="1"/>
        <v>1</v>
      </c>
      <c r="P31" s="114">
        <f t="shared" si="1"/>
        <v>34</v>
      </c>
      <c r="Q31" s="285"/>
      <c r="R31" s="114"/>
      <c r="S31" s="114"/>
      <c r="T31" s="116" t="s">
        <v>364</v>
      </c>
      <c r="U31" s="244">
        <f t="shared" si="2"/>
        <v>37</v>
      </c>
      <c r="V31" s="29">
        <f>SUM(W31:Y31)</f>
        <v>26</v>
      </c>
      <c r="W31" s="117">
        <v>12</v>
      </c>
      <c r="X31" s="6">
        <v>0</v>
      </c>
      <c r="Y31" s="6">
        <v>14</v>
      </c>
      <c r="Z31" s="117">
        <f>SUM(AA31:AC31)</f>
        <v>11</v>
      </c>
      <c r="AA31" s="117">
        <v>4</v>
      </c>
      <c r="AB31" s="6">
        <v>0</v>
      </c>
      <c r="AC31" s="6">
        <v>7</v>
      </c>
      <c r="AD31" s="117">
        <f t="shared" si="3"/>
        <v>16</v>
      </c>
      <c r="AE31" s="6">
        <f t="shared" si="3"/>
        <v>0</v>
      </c>
      <c r="AF31" s="116">
        <f t="shared" si="3"/>
        <v>21</v>
      </c>
      <c r="AG31" s="254"/>
    </row>
    <row r="32" spans="1:33">
      <c r="A32" s="243"/>
      <c r="B32" s="114"/>
      <c r="C32" s="114"/>
      <c r="D32" s="114" t="s">
        <v>365</v>
      </c>
      <c r="E32" s="280">
        <f t="shared" si="0"/>
        <v>23</v>
      </c>
      <c r="F32" s="29">
        <f>SUM(G32:I32)</f>
        <v>14</v>
      </c>
      <c r="G32" s="117">
        <v>10</v>
      </c>
      <c r="H32" s="114">
        <v>1</v>
      </c>
      <c r="I32" s="114">
        <v>3</v>
      </c>
      <c r="J32" s="117">
        <f>SUM(K32:M32)</f>
        <v>9</v>
      </c>
      <c r="K32" s="117">
        <v>8</v>
      </c>
      <c r="L32" s="114">
        <v>0</v>
      </c>
      <c r="M32" s="155">
        <v>1</v>
      </c>
      <c r="N32" s="114">
        <f t="shared" si="1"/>
        <v>18</v>
      </c>
      <c r="O32" s="6">
        <f t="shared" si="1"/>
        <v>1</v>
      </c>
      <c r="P32" s="114">
        <f t="shared" si="1"/>
        <v>4</v>
      </c>
      <c r="Q32" s="285"/>
      <c r="R32" s="114"/>
      <c r="S32" s="114"/>
      <c r="T32" s="116" t="s">
        <v>365</v>
      </c>
      <c r="U32" s="244">
        <f t="shared" si="2"/>
        <v>23</v>
      </c>
      <c r="V32" s="29">
        <f>SUM(W32:Y32)</f>
        <v>14</v>
      </c>
      <c r="W32" s="117">
        <v>12</v>
      </c>
      <c r="X32" s="6">
        <v>1</v>
      </c>
      <c r="Y32" s="6">
        <v>1</v>
      </c>
      <c r="Z32" s="117">
        <f>SUM(AA32:AC32)</f>
        <v>9</v>
      </c>
      <c r="AA32" s="117">
        <v>7</v>
      </c>
      <c r="AB32" s="6">
        <v>0</v>
      </c>
      <c r="AC32" s="6">
        <v>2</v>
      </c>
      <c r="AD32" s="117">
        <f t="shared" si="3"/>
        <v>19</v>
      </c>
      <c r="AE32" s="6">
        <f t="shared" si="3"/>
        <v>1</v>
      </c>
      <c r="AF32" s="116">
        <f t="shared" si="3"/>
        <v>3</v>
      </c>
      <c r="AG32" s="254"/>
    </row>
    <row r="33" spans="1:33">
      <c r="A33" s="243"/>
      <c r="B33" s="114"/>
      <c r="C33" s="114"/>
      <c r="D33" s="114"/>
      <c r="E33" s="280"/>
      <c r="F33" s="29"/>
      <c r="G33" s="117"/>
      <c r="H33" s="114"/>
      <c r="I33" s="114"/>
      <c r="J33" s="117"/>
      <c r="K33" s="117"/>
      <c r="L33" s="114"/>
      <c r="M33" s="155"/>
      <c r="N33" s="114"/>
      <c r="O33" s="6"/>
      <c r="P33" s="114"/>
      <c r="Q33" s="285"/>
      <c r="R33" s="114"/>
      <c r="S33" s="114"/>
      <c r="T33" s="116"/>
      <c r="U33" s="244"/>
      <c r="V33" s="29"/>
      <c r="W33" s="117"/>
      <c r="X33" s="6"/>
      <c r="Y33" s="6"/>
      <c r="Z33" s="117"/>
      <c r="AA33" s="117"/>
      <c r="AB33" s="6"/>
      <c r="AC33" s="6"/>
      <c r="AD33" s="117"/>
      <c r="AE33" s="6"/>
      <c r="AF33" s="116"/>
      <c r="AG33" s="254"/>
    </row>
    <row r="34" spans="1:33">
      <c r="A34" s="243"/>
      <c r="B34" s="114" t="s">
        <v>274</v>
      </c>
      <c r="C34" s="114"/>
      <c r="D34" s="114"/>
      <c r="E34" s="280"/>
      <c r="F34" s="29"/>
      <c r="G34" s="29"/>
      <c r="H34" s="28"/>
      <c r="I34" s="30"/>
      <c r="J34" s="117"/>
      <c r="K34" s="29"/>
      <c r="L34" s="114"/>
      <c r="M34" s="155"/>
      <c r="N34" s="114"/>
      <c r="O34" s="6"/>
      <c r="P34" s="114"/>
      <c r="Q34" s="285"/>
      <c r="R34" s="114" t="s">
        <v>274</v>
      </c>
      <c r="S34" s="114"/>
      <c r="T34" s="116"/>
      <c r="U34" s="244"/>
      <c r="V34" s="29"/>
      <c r="W34" s="29"/>
      <c r="X34" s="28"/>
      <c r="Y34" s="30"/>
      <c r="Z34" s="117"/>
      <c r="AA34" s="29"/>
      <c r="AB34" s="114"/>
      <c r="AC34" s="114"/>
      <c r="AD34" s="117"/>
      <c r="AE34" s="6"/>
      <c r="AF34" s="116"/>
      <c r="AG34" s="254"/>
    </row>
    <row r="35" spans="1:33">
      <c r="A35" s="243"/>
      <c r="B35" s="114"/>
      <c r="C35" s="114" t="s">
        <v>368</v>
      </c>
      <c r="D35" s="114"/>
      <c r="E35" s="280"/>
      <c r="F35" s="29"/>
      <c r="G35" s="29"/>
      <c r="H35" s="28"/>
      <c r="I35" s="30"/>
      <c r="J35" s="117"/>
      <c r="K35" s="29"/>
      <c r="L35" s="114"/>
      <c r="M35" s="155"/>
      <c r="N35" s="114"/>
      <c r="O35" s="6"/>
      <c r="P35" s="114"/>
      <c r="Q35" s="285"/>
      <c r="R35" s="114"/>
      <c r="S35" s="114" t="s">
        <v>368</v>
      </c>
      <c r="T35" s="116"/>
      <c r="U35" s="244"/>
      <c r="V35" s="29"/>
      <c r="W35" s="29"/>
      <c r="X35" s="28"/>
      <c r="Y35" s="30"/>
      <c r="Z35" s="117"/>
      <c r="AA35" s="29"/>
      <c r="AB35" s="114"/>
      <c r="AC35" s="114"/>
      <c r="AD35" s="117"/>
      <c r="AE35" s="6"/>
      <c r="AF35" s="116"/>
      <c r="AG35" s="254"/>
    </row>
    <row r="36" spans="1:33">
      <c r="A36" s="243"/>
      <c r="B36" s="114"/>
      <c r="C36" s="114"/>
      <c r="D36" s="114" t="s">
        <v>361</v>
      </c>
      <c r="E36" s="280">
        <f t="shared" si="0"/>
        <v>55</v>
      </c>
      <c r="F36" s="29">
        <f>SUM(G36:I36)</f>
        <v>28</v>
      </c>
      <c r="G36" s="117">
        <v>20</v>
      </c>
      <c r="H36" s="114">
        <v>8</v>
      </c>
      <c r="I36" s="114">
        <v>0</v>
      </c>
      <c r="J36" s="117">
        <f>SUM(K36:M36)</f>
        <v>27</v>
      </c>
      <c r="K36" s="117">
        <v>19</v>
      </c>
      <c r="L36" s="114">
        <v>5</v>
      </c>
      <c r="M36" s="155">
        <v>3</v>
      </c>
      <c r="N36" s="114">
        <f t="shared" si="1"/>
        <v>39</v>
      </c>
      <c r="O36" s="6">
        <f t="shared" si="1"/>
        <v>13</v>
      </c>
      <c r="P36" s="114">
        <f t="shared" si="1"/>
        <v>3</v>
      </c>
      <c r="Q36" s="285"/>
      <c r="R36" s="114"/>
      <c r="S36" s="114"/>
      <c r="T36" s="116" t="s">
        <v>361</v>
      </c>
      <c r="U36" s="244">
        <f t="shared" si="2"/>
        <v>68</v>
      </c>
      <c r="V36" s="29">
        <f>SUM(W36:Y36)</f>
        <v>30</v>
      </c>
      <c r="W36" s="117">
        <v>23</v>
      </c>
      <c r="X36" s="6">
        <v>7</v>
      </c>
      <c r="Y36" s="6">
        <v>0</v>
      </c>
      <c r="Z36" s="117">
        <f>SUM(AA36:AC36)</f>
        <v>38</v>
      </c>
      <c r="AA36" s="117">
        <v>30</v>
      </c>
      <c r="AB36" s="6">
        <v>7</v>
      </c>
      <c r="AC36" s="6">
        <v>1</v>
      </c>
      <c r="AD36" s="117">
        <f t="shared" si="3"/>
        <v>53</v>
      </c>
      <c r="AE36" s="6">
        <f t="shared" si="3"/>
        <v>14</v>
      </c>
      <c r="AF36" s="116">
        <f t="shared" si="3"/>
        <v>1</v>
      </c>
      <c r="AG36" s="254"/>
    </row>
    <row r="37" spans="1:33">
      <c r="A37" s="243"/>
      <c r="B37" s="114"/>
      <c r="C37" s="114"/>
      <c r="D37" s="114" t="s">
        <v>362</v>
      </c>
      <c r="E37" s="280">
        <f t="shared" si="0"/>
        <v>56</v>
      </c>
      <c r="F37" s="29">
        <f>SUM(G37:I37)</f>
        <v>28</v>
      </c>
      <c r="G37" s="117">
        <v>22</v>
      </c>
      <c r="H37" s="114">
        <v>6</v>
      </c>
      <c r="I37" s="114">
        <v>0</v>
      </c>
      <c r="J37" s="117">
        <f>SUM(K37:M37)</f>
        <v>28</v>
      </c>
      <c r="K37" s="117">
        <v>26</v>
      </c>
      <c r="L37" s="114">
        <v>1</v>
      </c>
      <c r="M37" s="155">
        <v>1</v>
      </c>
      <c r="N37" s="114">
        <f t="shared" si="1"/>
        <v>48</v>
      </c>
      <c r="O37" s="6">
        <f t="shared" si="1"/>
        <v>7</v>
      </c>
      <c r="P37" s="114">
        <f t="shared" si="1"/>
        <v>1</v>
      </c>
      <c r="Q37" s="285"/>
      <c r="R37" s="114"/>
      <c r="S37" s="114"/>
      <c r="T37" s="116" t="s">
        <v>362</v>
      </c>
      <c r="U37" s="244">
        <f t="shared" si="2"/>
        <v>58</v>
      </c>
      <c r="V37" s="29">
        <f>SUM(W37:Y37)</f>
        <v>27</v>
      </c>
      <c r="W37" s="117">
        <v>21</v>
      </c>
      <c r="X37" s="6">
        <v>4</v>
      </c>
      <c r="Y37" s="6">
        <v>2</v>
      </c>
      <c r="Z37" s="117">
        <f>SUM(AA37:AC37)</f>
        <v>31</v>
      </c>
      <c r="AA37" s="117">
        <v>27</v>
      </c>
      <c r="AB37" s="6">
        <v>2</v>
      </c>
      <c r="AC37" s="6">
        <v>2</v>
      </c>
      <c r="AD37" s="117">
        <f t="shared" si="3"/>
        <v>48</v>
      </c>
      <c r="AE37" s="6">
        <f t="shared" si="3"/>
        <v>6</v>
      </c>
      <c r="AF37" s="116">
        <f t="shared" si="3"/>
        <v>4</v>
      </c>
      <c r="AG37" s="254"/>
    </row>
    <row r="38" spans="1:33">
      <c r="A38" s="243"/>
      <c r="B38" s="114"/>
      <c r="C38" s="114"/>
      <c r="D38" s="114" t="s">
        <v>363</v>
      </c>
      <c r="E38" s="280">
        <f t="shared" si="0"/>
        <v>24</v>
      </c>
      <c r="F38" s="29">
        <f>SUM(G38:I38)</f>
        <v>10</v>
      </c>
      <c r="G38" s="117">
        <v>9</v>
      </c>
      <c r="H38" s="114">
        <v>0</v>
      </c>
      <c r="I38" s="114">
        <v>1</v>
      </c>
      <c r="J38" s="117">
        <f>SUM(K38:M38)</f>
        <v>14</v>
      </c>
      <c r="K38" s="117">
        <v>11</v>
      </c>
      <c r="L38" s="114">
        <v>1</v>
      </c>
      <c r="M38" s="155">
        <v>2</v>
      </c>
      <c r="N38" s="114">
        <f t="shared" si="1"/>
        <v>20</v>
      </c>
      <c r="O38" s="6">
        <f t="shared" si="1"/>
        <v>1</v>
      </c>
      <c r="P38" s="114">
        <f t="shared" si="1"/>
        <v>3</v>
      </c>
      <c r="Q38" s="285"/>
      <c r="R38" s="114"/>
      <c r="S38" s="114"/>
      <c r="T38" s="116" t="s">
        <v>363</v>
      </c>
      <c r="U38" s="244">
        <f t="shared" si="2"/>
        <v>15</v>
      </c>
      <c r="V38" s="29">
        <f>SUM(W38:Y38)</f>
        <v>9</v>
      </c>
      <c r="W38" s="117">
        <v>6</v>
      </c>
      <c r="X38" s="6">
        <v>0</v>
      </c>
      <c r="Y38" s="6">
        <v>3</v>
      </c>
      <c r="Z38" s="117">
        <f>SUM(AA38:AC38)</f>
        <v>6</v>
      </c>
      <c r="AA38" s="117">
        <v>6</v>
      </c>
      <c r="AB38" s="6">
        <v>0</v>
      </c>
      <c r="AC38" s="6">
        <v>0</v>
      </c>
      <c r="AD38" s="117">
        <f t="shared" si="3"/>
        <v>12</v>
      </c>
      <c r="AE38" s="6">
        <f t="shared" si="3"/>
        <v>0</v>
      </c>
      <c r="AF38" s="116">
        <f t="shared" si="3"/>
        <v>3</v>
      </c>
      <c r="AG38" s="254"/>
    </row>
    <row r="39" spans="1:33">
      <c r="A39" s="243"/>
      <c r="B39" s="114"/>
      <c r="C39" s="114"/>
      <c r="D39" s="114" t="s">
        <v>364</v>
      </c>
      <c r="E39" s="280">
        <f t="shared" si="0"/>
        <v>19</v>
      </c>
      <c r="F39" s="29">
        <f>SUM(G39:I39)</f>
        <v>10</v>
      </c>
      <c r="G39" s="117">
        <v>5</v>
      </c>
      <c r="H39" s="114">
        <v>1</v>
      </c>
      <c r="I39" s="114">
        <v>4</v>
      </c>
      <c r="J39" s="117">
        <f>SUM(K39:M39)</f>
        <v>9</v>
      </c>
      <c r="K39" s="117">
        <v>7</v>
      </c>
      <c r="L39" s="114">
        <v>0</v>
      </c>
      <c r="M39" s="155">
        <v>2</v>
      </c>
      <c r="N39" s="114">
        <f t="shared" si="1"/>
        <v>12</v>
      </c>
      <c r="O39" s="6">
        <f t="shared" si="1"/>
        <v>1</v>
      </c>
      <c r="P39" s="114">
        <f t="shared" si="1"/>
        <v>6</v>
      </c>
      <c r="Q39" s="285"/>
      <c r="R39" s="114"/>
      <c r="S39" s="114"/>
      <c r="T39" s="116" t="s">
        <v>364</v>
      </c>
      <c r="U39" s="244">
        <f t="shared" si="2"/>
        <v>12</v>
      </c>
      <c r="V39" s="29">
        <f>SUM(W39:Y39)</f>
        <v>8</v>
      </c>
      <c r="W39" s="117">
        <v>6</v>
      </c>
      <c r="X39" s="6">
        <v>0</v>
      </c>
      <c r="Y39" s="6">
        <v>2</v>
      </c>
      <c r="Z39" s="117">
        <f>SUM(AA39:AC39)</f>
        <v>4</v>
      </c>
      <c r="AA39" s="117">
        <v>2</v>
      </c>
      <c r="AB39" s="6">
        <v>0</v>
      </c>
      <c r="AC39" s="6">
        <v>2</v>
      </c>
      <c r="AD39" s="117">
        <f t="shared" si="3"/>
        <v>8</v>
      </c>
      <c r="AE39" s="6">
        <f t="shared" si="3"/>
        <v>0</v>
      </c>
      <c r="AF39" s="116">
        <f t="shared" si="3"/>
        <v>4</v>
      </c>
      <c r="AG39" s="254"/>
    </row>
    <row r="40" spans="1:33">
      <c r="A40" s="243"/>
      <c r="B40" s="114"/>
      <c r="C40" s="114"/>
      <c r="D40" s="114" t="s">
        <v>365</v>
      </c>
      <c r="E40" s="280">
        <f t="shared" si="0"/>
        <v>12</v>
      </c>
      <c r="F40" s="29">
        <f>SUM(G40:I40)</f>
        <v>7</v>
      </c>
      <c r="G40" s="117">
        <v>4</v>
      </c>
      <c r="H40" s="114">
        <v>2</v>
      </c>
      <c r="I40" s="114">
        <v>1</v>
      </c>
      <c r="J40" s="117">
        <f>SUM(K40:M40)</f>
        <v>5</v>
      </c>
      <c r="K40" s="117">
        <v>5</v>
      </c>
      <c r="L40" s="114">
        <v>0</v>
      </c>
      <c r="M40" s="155">
        <v>0</v>
      </c>
      <c r="N40" s="114">
        <f t="shared" si="1"/>
        <v>9</v>
      </c>
      <c r="O40" s="6">
        <f t="shared" si="1"/>
        <v>2</v>
      </c>
      <c r="P40" s="114">
        <f t="shared" si="1"/>
        <v>1</v>
      </c>
      <c r="Q40" s="285"/>
      <c r="R40" s="114"/>
      <c r="S40" s="114"/>
      <c r="T40" s="116" t="s">
        <v>365</v>
      </c>
      <c r="U40" s="244">
        <f t="shared" si="2"/>
        <v>15</v>
      </c>
      <c r="V40" s="29">
        <f>SUM(W40:Y40)</f>
        <v>13</v>
      </c>
      <c r="W40" s="117">
        <v>9</v>
      </c>
      <c r="X40" s="6">
        <v>3</v>
      </c>
      <c r="Y40" s="6">
        <v>1</v>
      </c>
      <c r="Z40" s="117">
        <f>SUM(AA40:AC40)</f>
        <v>2</v>
      </c>
      <c r="AA40" s="117">
        <v>2</v>
      </c>
      <c r="AB40" s="6">
        <v>0</v>
      </c>
      <c r="AC40" s="6">
        <v>0</v>
      </c>
      <c r="AD40" s="117">
        <f t="shared" si="3"/>
        <v>11</v>
      </c>
      <c r="AE40" s="6">
        <f t="shared" si="3"/>
        <v>3</v>
      </c>
      <c r="AF40" s="116">
        <f t="shared" si="3"/>
        <v>1</v>
      </c>
      <c r="AG40" s="254"/>
    </row>
    <row r="41" spans="1:33">
      <c r="A41" s="243"/>
      <c r="B41" s="114"/>
      <c r="C41" s="114"/>
      <c r="D41" s="114"/>
      <c r="E41" s="280"/>
      <c r="F41" s="29"/>
      <c r="G41" s="29"/>
      <c r="H41" s="28"/>
      <c r="I41" s="30"/>
      <c r="J41" s="117"/>
      <c r="K41" s="29"/>
      <c r="L41" s="114"/>
      <c r="M41" s="155"/>
      <c r="N41" s="114"/>
      <c r="O41" s="6"/>
      <c r="P41" s="114"/>
      <c r="Q41" s="285"/>
      <c r="R41" s="114"/>
      <c r="S41" s="114"/>
      <c r="T41" s="116"/>
      <c r="U41" s="244"/>
      <c r="V41" s="29"/>
      <c r="W41" s="29"/>
      <c r="X41" s="28"/>
      <c r="Y41" s="30"/>
      <c r="Z41" s="117"/>
      <c r="AA41" s="29"/>
      <c r="AB41" s="114"/>
      <c r="AC41" s="114"/>
      <c r="AD41" s="117"/>
      <c r="AE41" s="6"/>
      <c r="AF41" s="116"/>
      <c r="AG41" s="254"/>
    </row>
    <row r="42" spans="1:33">
      <c r="A42" s="243">
        <v>3</v>
      </c>
      <c r="B42" s="114" t="s">
        <v>369</v>
      </c>
      <c r="C42" s="114"/>
      <c r="D42" s="114"/>
      <c r="E42" s="280"/>
      <c r="F42" s="29"/>
      <c r="G42" s="29"/>
      <c r="H42" s="28"/>
      <c r="I42" s="30"/>
      <c r="J42" s="117"/>
      <c r="K42" s="29"/>
      <c r="L42" s="114"/>
      <c r="M42" s="155"/>
      <c r="N42" s="114"/>
      <c r="O42" s="6"/>
      <c r="P42" s="114"/>
      <c r="Q42" s="285">
        <v>3</v>
      </c>
      <c r="R42" s="114" t="s">
        <v>369</v>
      </c>
      <c r="S42" s="114"/>
      <c r="T42" s="116"/>
      <c r="U42" s="244"/>
      <c r="V42" s="29"/>
      <c r="W42" s="29"/>
      <c r="X42" s="28"/>
      <c r="Y42" s="30"/>
      <c r="Z42" s="117"/>
      <c r="AA42" s="29"/>
      <c r="AB42" s="114"/>
      <c r="AC42" s="114"/>
      <c r="AD42" s="117"/>
      <c r="AE42" s="6"/>
      <c r="AF42" s="116"/>
      <c r="AG42" s="254"/>
    </row>
    <row r="43" spans="1:33">
      <c r="A43" s="117"/>
      <c r="B43" s="114" t="s">
        <v>370</v>
      </c>
      <c r="C43" s="114"/>
      <c r="D43" s="114"/>
      <c r="E43" s="280"/>
      <c r="F43" s="29"/>
      <c r="G43" s="29"/>
      <c r="H43" s="28"/>
      <c r="I43" s="30"/>
      <c r="J43" s="117"/>
      <c r="K43" s="29"/>
      <c r="L43" s="114"/>
      <c r="M43" s="155"/>
      <c r="N43" s="114"/>
      <c r="O43" s="6"/>
      <c r="P43" s="114"/>
      <c r="Q43" s="286"/>
      <c r="R43" s="114" t="s">
        <v>370</v>
      </c>
      <c r="S43" s="114"/>
      <c r="T43" s="116"/>
      <c r="U43" s="244"/>
      <c r="V43" s="29"/>
      <c r="W43" s="29"/>
      <c r="X43" s="28"/>
      <c r="Y43" s="30"/>
      <c r="Z43" s="117"/>
      <c r="AA43" s="29"/>
      <c r="AB43" s="114"/>
      <c r="AC43" s="114"/>
      <c r="AD43" s="117"/>
      <c r="AE43" s="6"/>
      <c r="AF43" s="116"/>
      <c r="AG43" s="254"/>
    </row>
    <row r="44" spans="1:33">
      <c r="A44" s="117"/>
      <c r="B44" s="114"/>
      <c r="C44" s="114" t="s">
        <v>371</v>
      </c>
      <c r="D44" s="114"/>
      <c r="E44" s="280"/>
      <c r="F44" s="29"/>
      <c r="G44" s="29"/>
      <c r="H44" s="28"/>
      <c r="I44" s="30"/>
      <c r="J44" s="117"/>
      <c r="K44" s="29"/>
      <c r="L44" s="114"/>
      <c r="M44" s="155"/>
      <c r="N44" s="114"/>
      <c r="O44" s="6"/>
      <c r="P44" s="114"/>
      <c r="Q44" s="286"/>
      <c r="R44" s="114"/>
      <c r="S44" s="114" t="s">
        <v>371</v>
      </c>
      <c r="T44" s="116"/>
      <c r="U44" s="244"/>
      <c r="V44" s="29"/>
      <c r="W44" s="29"/>
      <c r="X44" s="28"/>
      <c r="Y44" s="30"/>
      <c r="Z44" s="117"/>
      <c r="AA44" s="29"/>
      <c r="AB44" s="114"/>
      <c r="AC44" s="114"/>
      <c r="AD44" s="117"/>
      <c r="AE44" s="6"/>
      <c r="AF44" s="116"/>
      <c r="AG44" s="254"/>
    </row>
    <row r="45" spans="1:33">
      <c r="A45" s="117"/>
      <c r="B45" s="114"/>
      <c r="C45" s="114"/>
      <c r="D45" s="114" t="s">
        <v>372</v>
      </c>
      <c r="E45" s="280">
        <f t="shared" si="0"/>
        <v>6</v>
      </c>
      <c r="F45" s="29">
        <f>SUM(G45:I45)</f>
        <v>0</v>
      </c>
      <c r="G45" s="117">
        <v>0</v>
      </c>
      <c r="H45" s="114">
        <v>0</v>
      </c>
      <c r="I45" s="114">
        <v>0</v>
      </c>
      <c r="J45" s="117">
        <f>SUM(K45:M45)</f>
        <v>6</v>
      </c>
      <c r="K45" s="29">
        <v>1</v>
      </c>
      <c r="L45" s="114">
        <v>0</v>
      </c>
      <c r="M45" s="155">
        <v>5</v>
      </c>
      <c r="N45" s="114">
        <f t="shared" si="1"/>
        <v>1</v>
      </c>
      <c r="O45" s="6">
        <f t="shared" si="1"/>
        <v>0</v>
      </c>
      <c r="P45" s="114">
        <f t="shared" si="1"/>
        <v>5</v>
      </c>
      <c r="Q45" s="286"/>
      <c r="R45" s="114"/>
      <c r="S45" s="114"/>
      <c r="T45" s="116" t="s">
        <v>372</v>
      </c>
      <c r="U45" s="244">
        <f t="shared" si="2"/>
        <v>15</v>
      </c>
      <c r="V45" s="29">
        <f>SUM(W45:Y45)</f>
        <v>14</v>
      </c>
      <c r="W45" s="117">
        <v>7</v>
      </c>
      <c r="X45" s="6">
        <v>0</v>
      </c>
      <c r="Y45" s="6">
        <v>7</v>
      </c>
      <c r="Z45" s="117">
        <f>SUM(AA45:AC45)</f>
        <v>1</v>
      </c>
      <c r="AA45" s="29">
        <v>1</v>
      </c>
      <c r="AB45" s="28">
        <v>0</v>
      </c>
      <c r="AC45" s="114">
        <v>0</v>
      </c>
      <c r="AD45" s="117">
        <f t="shared" si="3"/>
        <v>8</v>
      </c>
      <c r="AE45" s="6">
        <f t="shared" si="3"/>
        <v>0</v>
      </c>
      <c r="AF45" s="116">
        <f t="shared" si="3"/>
        <v>7</v>
      </c>
      <c r="AG45" s="254"/>
    </row>
    <row r="46" spans="1:33">
      <c r="A46" s="117"/>
      <c r="B46" s="114"/>
      <c r="C46" s="114"/>
      <c r="D46" s="114" t="s">
        <v>373</v>
      </c>
      <c r="E46" s="280">
        <f t="shared" si="0"/>
        <v>10</v>
      </c>
      <c r="F46" s="29">
        <f>SUM(G46:I46)</f>
        <v>7</v>
      </c>
      <c r="G46" s="117">
        <v>3</v>
      </c>
      <c r="H46" s="114">
        <v>1</v>
      </c>
      <c r="I46" s="114">
        <v>3</v>
      </c>
      <c r="J46" s="117">
        <f>SUM(K46:M46)</f>
        <v>3</v>
      </c>
      <c r="K46" s="29">
        <v>2</v>
      </c>
      <c r="L46" s="114">
        <v>0</v>
      </c>
      <c r="M46" s="155">
        <v>1</v>
      </c>
      <c r="N46" s="114">
        <f t="shared" si="1"/>
        <v>5</v>
      </c>
      <c r="O46" s="6">
        <f t="shared" si="1"/>
        <v>1</v>
      </c>
      <c r="P46" s="114">
        <f t="shared" si="1"/>
        <v>4</v>
      </c>
      <c r="Q46" s="286"/>
      <c r="R46" s="114"/>
      <c r="S46" s="114"/>
      <c r="T46" s="116" t="s">
        <v>373</v>
      </c>
      <c r="U46" s="244">
        <f t="shared" si="2"/>
        <v>14</v>
      </c>
      <c r="V46" s="29">
        <f>SUM(W46:Y46)</f>
        <v>12</v>
      </c>
      <c r="W46" s="117">
        <v>8</v>
      </c>
      <c r="X46" s="6">
        <v>0</v>
      </c>
      <c r="Y46" s="6">
        <v>4</v>
      </c>
      <c r="Z46" s="117">
        <f>SUM(AA46:AC46)</f>
        <v>2</v>
      </c>
      <c r="AA46" s="29">
        <v>1</v>
      </c>
      <c r="AB46" s="28">
        <v>0</v>
      </c>
      <c r="AC46" s="114">
        <v>1</v>
      </c>
      <c r="AD46" s="117">
        <f t="shared" si="3"/>
        <v>9</v>
      </c>
      <c r="AE46" s="6">
        <f t="shared" si="3"/>
        <v>0</v>
      </c>
      <c r="AF46" s="116">
        <f t="shared" si="3"/>
        <v>5</v>
      </c>
      <c r="AG46" s="254"/>
    </row>
    <row r="47" spans="1:33">
      <c r="A47" s="117"/>
      <c r="B47" s="114"/>
      <c r="C47" s="114"/>
      <c r="D47" s="114" t="s">
        <v>362</v>
      </c>
      <c r="E47" s="280">
        <f t="shared" si="0"/>
        <v>25</v>
      </c>
      <c r="F47" s="29">
        <f>SUM(G47:I47)</f>
        <v>19</v>
      </c>
      <c r="G47" s="117">
        <v>15</v>
      </c>
      <c r="H47" s="114">
        <v>2</v>
      </c>
      <c r="I47" s="114">
        <v>2</v>
      </c>
      <c r="J47" s="117">
        <f>SUM(K47:M47)</f>
        <v>6</v>
      </c>
      <c r="K47" s="29">
        <v>6</v>
      </c>
      <c r="L47" s="114">
        <v>0</v>
      </c>
      <c r="M47" s="155">
        <v>0</v>
      </c>
      <c r="N47" s="114">
        <f t="shared" si="1"/>
        <v>21</v>
      </c>
      <c r="O47" s="6">
        <f t="shared" si="1"/>
        <v>2</v>
      </c>
      <c r="P47" s="114">
        <f t="shared" si="1"/>
        <v>2</v>
      </c>
      <c r="Q47" s="286"/>
      <c r="R47" s="114"/>
      <c r="S47" s="114"/>
      <c r="T47" s="116" t="s">
        <v>362</v>
      </c>
      <c r="U47" s="244">
        <f t="shared" si="2"/>
        <v>36</v>
      </c>
      <c r="V47" s="29">
        <f>SUM(W47:Y47)</f>
        <v>21</v>
      </c>
      <c r="W47" s="117">
        <v>19</v>
      </c>
      <c r="X47" s="6">
        <v>2</v>
      </c>
      <c r="Y47" s="6">
        <v>0</v>
      </c>
      <c r="Z47" s="117">
        <f>SUM(AA47:AC47)</f>
        <v>15</v>
      </c>
      <c r="AA47" s="29">
        <v>15</v>
      </c>
      <c r="AB47" s="28">
        <v>0</v>
      </c>
      <c r="AC47" s="114">
        <v>0</v>
      </c>
      <c r="AD47" s="117">
        <f t="shared" si="3"/>
        <v>34</v>
      </c>
      <c r="AE47" s="6">
        <f t="shared" si="3"/>
        <v>2</v>
      </c>
      <c r="AF47" s="116">
        <f t="shared" si="3"/>
        <v>0</v>
      </c>
      <c r="AG47" s="254"/>
    </row>
    <row r="48" spans="1:33">
      <c r="A48" s="117"/>
      <c r="B48" s="114"/>
      <c r="C48" s="114"/>
      <c r="D48" s="114" t="s">
        <v>374</v>
      </c>
      <c r="E48" s="280">
        <f t="shared" si="0"/>
        <v>157</v>
      </c>
      <c r="F48" s="29">
        <f>SUM(G48:I48)</f>
        <v>148</v>
      </c>
      <c r="G48" s="117">
        <v>137</v>
      </c>
      <c r="H48" s="114">
        <v>10</v>
      </c>
      <c r="I48" s="114">
        <v>1</v>
      </c>
      <c r="J48" s="117">
        <f>SUM(K48:M48)</f>
        <v>9</v>
      </c>
      <c r="K48" s="29">
        <v>9</v>
      </c>
      <c r="L48" s="114">
        <v>0</v>
      </c>
      <c r="M48" s="155">
        <v>0</v>
      </c>
      <c r="N48" s="114">
        <f t="shared" si="1"/>
        <v>146</v>
      </c>
      <c r="O48" s="6">
        <f t="shared" si="1"/>
        <v>10</v>
      </c>
      <c r="P48" s="114">
        <f t="shared" si="1"/>
        <v>1</v>
      </c>
      <c r="Q48" s="286"/>
      <c r="R48" s="114"/>
      <c r="S48" s="114"/>
      <c r="T48" s="116" t="s">
        <v>374</v>
      </c>
      <c r="U48" s="244">
        <f t="shared" si="2"/>
        <v>26</v>
      </c>
      <c r="V48" s="29">
        <f>SUM(W48:Y48)</f>
        <v>22</v>
      </c>
      <c r="W48" s="117">
        <v>22</v>
      </c>
      <c r="X48" s="6">
        <v>0</v>
      </c>
      <c r="Y48" s="6">
        <v>0</v>
      </c>
      <c r="Z48" s="117">
        <f>SUM(AA48:AC48)</f>
        <v>4</v>
      </c>
      <c r="AA48" s="29">
        <v>4</v>
      </c>
      <c r="AB48" s="28">
        <v>0</v>
      </c>
      <c r="AC48" s="114">
        <v>0</v>
      </c>
      <c r="AD48" s="117">
        <f t="shared" si="3"/>
        <v>26</v>
      </c>
      <c r="AE48" s="6">
        <f t="shared" si="3"/>
        <v>0</v>
      </c>
      <c r="AF48" s="116">
        <f t="shared" si="3"/>
        <v>0</v>
      </c>
      <c r="AG48" s="254"/>
    </row>
    <row r="49" spans="1:33">
      <c r="A49" s="117"/>
      <c r="B49" s="114"/>
      <c r="C49" s="114"/>
      <c r="D49" s="114" t="s">
        <v>365</v>
      </c>
      <c r="E49" s="280">
        <f t="shared" si="0"/>
        <v>17</v>
      </c>
      <c r="F49" s="29">
        <f>SUM(G49:I49)</f>
        <v>13</v>
      </c>
      <c r="G49" s="117">
        <v>9</v>
      </c>
      <c r="H49" s="114">
        <v>0</v>
      </c>
      <c r="I49" s="114">
        <v>4</v>
      </c>
      <c r="J49" s="117">
        <f>SUM(K49:M49)</f>
        <v>4</v>
      </c>
      <c r="K49" s="29">
        <v>3</v>
      </c>
      <c r="L49" s="28">
        <v>0</v>
      </c>
      <c r="M49" s="155">
        <v>1</v>
      </c>
      <c r="N49" s="114">
        <f t="shared" si="1"/>
        <v>12</v>
      </c>
      <c r="O49" s="6">
        <f t="shared" si="1"/>
        <v>0</v>
      </c>
      <c r="P49" s="114">
        <f t="shared" si="1"/>
        <v>5</v>
      </c>
      <c r="Q49" s="286"/>
      <c r="R49" s="114"/>
      <c r="S49" s="114"/>
      <c r="T49" s="116" t="s">
        <v>365</v>
      </c>
      <c r="U49" s="244">
        <f t="shared" si="2"/>
        <v>7</v>
      </c>
      <c r="V49" s="29">
        <f>SUM(W49:Y49)</f>
        <v>5</v>
      </c>
      <c r="W49" s="117">
        <v>4</v>
      </c>
      <c r="X49" s="6">
        <v>0</v>
      </c>
      <c r="Y49" s="6">
        <v>1</v>
      </c>
      <c r="Z49" s="117">
        <f>SUM(AA49:AC49)</f>
        <v>2</v>
      </c>
      <c r="AA49" s="29">
        <v>2</v>
      </c>
      <c r="AB49" s="28">
        <v>0</v>
      </c>
      <c r="AC49" s="114">
        <v>0</v>
      </c>
      <c r="AD49" s="117">
        <f t="shared" si="3"/>
        <v>6</v>
      </c>
      <c r="AE49" s="6">
        <f t="shared" si="3"/>
        <v>0</v>
      </c>
      <c r="AF49" s="116">
        <f t="shared" si="3"/>
        <v>1</v>
      </c>
      <c r="AG49" s="254"/>
    </row>
    <row r="50" spans="1:33">
      <c r="A50" s="117"/>
      <c r="B50" s="114"/>
      <c r="C50" s="114"/>
      <c r="D50" s="114"/>
      <c r="E50" s="280"/>
      <c r="F50" s="29"/>
      <c r="G50" s="29"/>
      <c r="H50" s="28"/>
      <c r="I50" s="30"/>
      <c r="J50" s="117"/>
      <c r="K50" s="29"/>
      <c r="L50" s="114"/>
      <c r="M50" s="155"/>
      <c r="N50" s="114"/>
      <c r="O50" s="6"/>
      <c r="P50" s="114"/>
      <c r="Q50" s="286"/>
      <c r="R50" s="114"/>
      <c r="S50" s="114"/>
      <c r="T50" s="116"/>
      <c r="U50" s="244"/>
      <c r="V50" s="29"/>
      <c r="W50" s="29"/>
      <c r="X50" s="28"/>
      <c r="Y50" s="30"/>
      <c r="Z50" s="117"/>
      <c r="AA50" s="29"/>
      <c r="AB50" s="114"/>
      <c r="AC50" s="114"/>
      <c r="AD50" s="117"/>
      <c r="AE50" s="6"/>
      <c r="AF50" s="116"/>
      <c r="AG50" s="254"/>
    </row>
    <row r="51" spans="1:33">
      <c r="A51" s="117"/>
      <c r="B51" s="114" t="s">
        <v>375</v>
      </c>
      <c r="C51" s="114"/>
      <c r="D51" s="114"/>
      <c r="E51" s="280"/>
      <c r="F51" s="29"/>
      <c r="G51" s="29"/>
      <c r="H51" s="28"/>
      <c r="I51" s="30"/>
      <c r="J51" s="117"/>
      <c r="K51" s="29"/>
      <c r="L51" s="114"/>
      <c r="M51" s="155"/>
      <c r="N51" s="114"/>
      <c r="O51" s="6"/>
      <c r="P51" s="114"/>
      <c r="Q51" s="286"/>
      <c r="R51" s="114" t="s">
        <v>375</v>
      </c>
      <c r="S51" s="114"/>
      <c r="T51" s="116"/>
      <c r="U51" s="244"/>
      <c r="V51" s="29"/>
      <c r="W51" s="29"/>
      <c r="X51" s="28"/>
      <c r="Y51" s="30"/>
      <c r="Z51" s="117"/>
      <c r="AA51" s="29"/>
      <c r="AB51" s="114"/>
      <c r="AC51" s="114"/>
      <c r="AD51" s="117"/>
      <c r="AE51" s="6"/>
      <c r="AF51" s="116"/>
      <c r="AG51" s="254"/>
    </row>
    <row r="52" spans="1:33">
      <c r="A52" s="117"/>
      <c r="B52" s="114"/>
      <c r="C52" s="114" t="s">
        <v>371</v>
      </c>
      <c r="D52" s="114"/>
      <c r="E52" s="280"/>
      <c r="F52" s="29"/>
      <c r="G52" s="29"/>
      <c r="H52" s="28"/>
      <c r="I52" s="30"/>
      <c r="J52" s="117"/>
      <c r="K52" s="29"/>
      <c r="L52" s="114"/>
      <c r="M52" s="155"/>
      <c r="N52" s="114"/>
      <c r="O52" s="6"/>
      <c r="P52" s="114"/>
      <c r="Q52" s="286"/>
      <c r="R52" s="114"/>
      <c r="S52" s="114" t="s">
        <v>371</v>
      </c>
      <c r="T52" s="116"/>
      <c r="U52" s="244"/>
      <c r="V52" s="29"/>
      <c r="W52" s="29"/>
      <c r="X52" s="28"/>
      <c r="Y52" s="30"/>
      <c r="Z52" s="117"/>
      <c r="AA52" s="29"/>
      <c r="AB52" s="114"/>
      <c r="AC52" s="114"/>
      <c r="AD52" s="117"/>
      <c r="AE52" s="6"/>
      <c r="AF52" s="116"/>
      <c r="AG52" s="254"/>
    </row>
    <row r="53" spans="1:33">
      <c r="A53" s="117"/>
      <c r="B53" s="114"/>
      <c r="C53" s="114"/>
      <c r="D53" s="114" t="s">
        <v>372</v>
      </c>
      <c r="E53" s="280">
        <f t="shared" si="0"/>
        <v>112</v>
      </c>
      <c r="F53" s="29">
        <f>SUM(G53:I53)</f>
        <v>74</v>
      </c>
      <c r="G53" s="117">
        <v>25</v>
      </c>
      <c r="H53" s="114">
        <v>11</v>
      </c>
      <c r="I53" s="114">
        <v>38</v>
      </c>
      <c r="J53" s="117">
        <f>SUM(K53:M53)</f>
        <v>38</v>
      </c>
      <c r="K53" s="117">
        <v>16</v>
      </c>
      <c r="L53" s="114">
        <v>7</v>
      </c>
      <c r="M53" s="155">
        <v>15</v>
      </c>
      <c r="N53" s="114">
        <f t="shared" si="1"/>
        <v>41</v>
      </c>
      <c r="O53" s="6">
        <f t="shared" si="1"/>
        <v>18</v>
      </c>
      <c r="P53" s="114">
        <f t="shared" si="1"/>
        <v>53</v>
      </c>
      <c r="Q53" s="286"/>
      <c r="R53" s="114"/>
      <c r="S53" s="114"/>
      <c r="T53" s="116" t="s">
        <v>372</v>
      </c>
      <c r="U53" s="244">
        <f t="shared" si="2"/>
        <v>124</v>
      </c>
      <c r="V53" s="29">
        <f>SUM(W53:Y53)</f>
        <v>82</v>
      </c>
      <c r="W53" s="117">
        <v>28</v>
      </c>
      <c r="X53" s="6">
        <v>14</v>
      </c>
      <c r="Y53" s="6">
        <v>40</v>
      </c>
      <c r="Z53" s="117">
        <f>SUM(AA53:AC53)</f>
        <v>42</v>
      </c>
      <c r="AA53" s="117">
        <v>13</v>
      </c>
      <c r="AB53" s="6">
        <v>5</v>
      </c>
      <c r="AC53" s="6">
        <v>24</v>
      </c>
      <c r="AD53" s="117">
        <f t="shared" si="3"/>
        <v>41</v>
      </c>
      <c r="AE53" s="6">
        <f t="shared" si="3"/>
        <v>19</v>
      </c>
      <c r="AF53" s="116">
        <f t="shared" si="3"/>
        <v>64</v>
      </c>
      <c r="AG53" s="254"/>
    </row>
    <row r="54" spans="1:33">
      <c r="A54" s="117"/>
      <c r="B54" s="114"/>
      <c r="C54" s="114"/>
      <c r="D54" s="114" t="s">
        <v>373</v>
      </c>
      <c r="E54" s="280">
        <f t="shared" si="0"/>
        <v>30</v>
      </c>
      <c r="F54" s="29">
        <f>SUM(G54:I54)</f>
        <v>22</v>
      </c>
      <c r="G54" s="117">
        <v>8</v>
      </c>
      <c r="H54" s="114">
        <v>4</v>
      </c>
      <c r="I54" s="114">
        <v>10</v>
      </c>
      <c r="J54" s="117">
        <f>SUM(K54:M54)</f>
        <v>8</v>
      </c>
      <c r="K54" s="117">
        <v>8</v>
      </c>
      <c r="L54" s="114">
        <v>0</v>
      </c>
      <c r="M54" s="155">
        <v>0</v>
      </c>
      <c r="N54" s="114">
        <f t="shared" si="1"/>
        <v>16</v>
      </c>
      <c r="O54" s="6">
        <f t="shared" si="1"/>
        <v>4</v>
      </c>
      <c r="P54" s="114">
        <f t="shared" si="1"/>
        <v>10</v>
      </c>
      <c r="Q54" s="286"/>
      <c r="R54" s="114"/>
      <c r="S54" s="114"/>
      <c r="T54" s="116" t="s">
        <v>373</v>
      </c>
      <c r="U54" s="244">
        <f t="shared" si="2"/>
        <v>34</v>
      </c>
      <c r="V54" s="29">
        <f>SUM(W54:Y54)</f>
        <v>27</v>
      </c>
      <c r="W54" s="117">
        <v>14</v>
      </c>
      <c r="X54" s="6">
        <v>1</v>
      </c>
      <c r="Y54" s="6">
        <v>12</v>
      </c>
      <c r="Z54" s="117">
        <f>SUM(AA54:AC54)</f>
        <v>7</v>
      </c>
      <c r="AA54" s="117">
        <v>4</v>
      </c>
      <c r="AB54" s="6">
        <v>0</v>
      </c>
      <c r="AC54" s="6">
        <v>3</v>
      </c>
      <c r="AD54" s="117">
        <f t="shared" si="3"/>
        <v>18</v>
      </c>
      <c r="AE54" s="6">
        <f t="shared" si="3"/>
        <v>1</v>
      </c>
      <c r="AF54" s="116">
        <f t="shared" si="3"/>
        <v>15</v>
      </c>
      <c r="AG54" s="254"/>
    </row>
    <row r="55" spans="1:33">
      <c r="A55" s="117"/>
      <c r="B55" s="114"/>
      <c r="C55" s="114"/>
      <c r="D55" s="114" t="s">
        <v>362</v>
      </c>
      <c r="E55" s="280">
        <f t="shared" si="0"/>
        <v>17</v>
      </c>
      <c r="F55" s="29">
        <f>SUM(G55:I55)</f>
        <v>12</v>
      </c>
      <c r="G55" s="117">
        <v>12</v>
      </c>
      <c r="H55" s="114">
        <v>0</v>
      </c>
      <c r="I55" s="114">
        <v>0</v>
      </c>
      <c r="J55" s="117">
        <f>SUM(K55:M55)</f>
        <v>5</v>
      </c>
      <c r="K55" s="29">
        <v>5</v>
      </c>
      <c r="L55" s="28">
        <v>0</v>
      </c>
      <c r="M55" s="155">
        <v>0</v>
      </c>
      <c r="N55" s="114">
        <f t="shared" si="1"/>
        <v>17</v>
      </c>
      <c r="O55" s="6">
        <f t="shared" si="1"/>
        <v>0</v>
      </c>
      <c r="P55" s="114">
        <f t="shared" si="1"/>
        <v>0</v>
      </c>
      <c r="Q55" s="286"/>
      <c r="R55" s="114"/>
      <c r="S55" s="114"/>
      <c r="T55" s="116" t="s">
        <v>362</v>
      </c>
      <c r="U55" s="244">
        <f t="shared" si="2"/>
        <v>19</v>
      </c>
      <c r="V55" s="29">
        <f>SUM(W55:Y55)</f>
        <v>13</v>
      </c>
      <c r="W55" s="117">
        <v>11</v>
      </c>
      <c r="X55" s="6">
        <v>1</v>
      </c>
      <c r="Y55" s="6">
        <v>1</v>
      </c>
      <c r="Z55" s="117">
        <f>SUM(AA55:AC55)</f>
        <v>6</v>
      </c>
      <c r="AA55" s="117">
        <v>6</v>
      </c>
      <c r="AB55" s="6">
        <v>0</v>
      </c>
      <c r="AC55" s="6">
        <v>0</v>
      </c>
      <c r="AD55" s="117">
        <f t="shared" si="3"/>
        <v>17</v>
      </c>
      <c r="AE55" s="6">
        <f t="shared" si="3"/>
        <v>1</v>
      </c>
      <c r="AF55" s="116">
        <f t="shared" si="3"/>
        <v>1</v>
      </c>
      <c r="AG55" s="254"/>
    </row>
    <row r="56" spans="1:33">
      <c r="A56" s="117"/>
      <c r="B56" s="114"/>
      <c r="C56" s="114"/>
      <c r="D56" s="114" t="s">
        <v>374</v>
      </c>
      <c r="E56" s="280">
        <f t="shared" si="0"/>
        <v>5</v>
      </c>
      <c r="F56" s="29">
        <f>SUM(G56:I56)</f>
        <v>5</v>
      </c>
      <c r="G56" s="117">
        <v>4</v>
      </c>
      <c r="H56" s="114">
        <v>1</v>
      </c>
      <c r="I56" s="114">
        <v>0</v>
      </c>
      <c r="J56" s="117">
        <f>SUM(K56:M56)</f>
        <v>0</v>
      </c>
      <c r="K56" s="29">
        <v>0</v>
      </c>
      <c r="L56" s="28">
        <v>0</v>
      </c>
      <c r="M56" s="155">
        <v>0</v>
      </c>
      <c r="N56" s="6">
        <f t="shared" si="1"/>
        <v>4</v>
      </c>
      <c r="O56" s="6">
        <f t="shared" si="1"/>
        <v>1</v>
      </c>
      <c r="P56" s="114">
        <f t="shared" si="1"/>
        <v>0</v>
      </c>
      <c r="Q56" s="286"/>
      <c r="R56" s="114"/>
      <c r="S56" s="114"/>
      <c r="T56" s="116" t="s">
        <v>374</v>
      </c>
      <c r="U56" s="244">
        <f t="shared" si="2"/>
        <v>5</v>
      </c>
      <c r="V56" s="29">
        <f>SUM(W56:Y56)</f>
        <v>4</v>
      </c>
      <c r="W56" s="117">
        <v>3</v>
      </c>
      <c r="X56" s="6">
        <v>1</v>
      </c>
      <c r="Y56" s="6">
        <v>0</v>
      </c>
      <c r="Z56" s="117">
        <f>SUM(AA56:AC56)</f>
        <v>1</v>
      </c>
      <c r="AA56" s="117">
        <v>1</v>
      </c>
      <c r="AB56" s="6">
        <v>0</v>
      </c>
      <c r="AC56" s="6">
        <v>0</v>
      </c>
      <c r="AD56" s="117">
        <f t="shared" si="3"/>
        <v>4</v>
      </c>
      <c r="AE56" s="6">
        <f t="shared" si="3"/>
        <v>1</v>
      </c>
      <c r="AF56" s="116">
        <f t="shared" si="3"/>
        <v>0</v>
      </c>
      <c r="AG56" s="254"/>
    </row>
    <row r="57" spans="1:33">
      <c r="A57" s="117"/>
      <c r="B57" s="114"/>
      <c r="C57" s="114"/>
      <c r="D57" s="114" t="s">
        <v>365</v>
      </c>
      <c r="E57" s="280">
        <f t="shared" si="0"/>
        <v>21</v>
      </c>
      <c r="F57" s="29">
        <f>SUM(G57:I57)</f>
        <v>13</v>
      </c>
      <c r="G57" s="117">
        <v>7</v>
      </c>
      <c r="H57" s="114">
        <v>1</v>
      </c>
      <c r="I57" s="114">
        <v>5</v>
      </c>
      <c r="J57" s="29">
        <f>SUM(K57:M57)</f>
        <v>8</v>
      </c>
      <c r="K57" s="29">
        <v>3</v>
      </c>
      <c r="L57" s="28">
        <v>1</v>
      </c>
      <c r="M57" s="155">
        <v>4</v>
      </c>
      <c r="N57" s="6">
        <f t="shared" si="1"/>
        <v>10</v>
      </c>
      <c r="O57" s="6">
        <f t="shared" si="1"/>
        <v>2</v>
      </c>
      <c r="P57" s="114">
        <f t="shared" si="1"/>
        <v>9</v>
      </c>
      <c r="Q57" s="286"/>
      <c r="R57" s="114"/>
      <c r="S57" s="114"/>
      <c r="T57" s="116" t="s">
        <v>365</v>
      </c>
      <c r="U57" s="244">
        <f t="shared" si="2"/>
        <v>18</v>
      </c>
      <c r="V57" s="29">
        <f>SUM(W57:Y57)</f>
        <v>7</v>
      </c>
      <c r="W57" s="117">
        <v>5</v>
      </c>
      <c r="X57" s="6">
        <v>1</v>
      </c>
      <c r="Y57" s="6">
        <v>1</v>
      </c>
      <c r="Z57" s="117">
        <f>SUM(AA57:AC57)</f>
        <v>11</v>
      </c>
      <c r="AA57" s="117">
        <v>7</v>
      </c>
      <c r="AB57" s="6">
        <v>1</v>
      </c>
      <c r="AC57" s="6">
        <v>3</v>
      </c>
      <c r="AD57" s="117">
        <f t="shared" si="3"/>
        <v>12</v>
      </c>
      <c r="AE57" s="6">
        <f t="shared" si="3"/>
        <v>2</v>
      </c>
      <c r="AF57" s="116">
        <f t="shared" si="3"/>
        <v>4</v>
      </c>
      <c r="AG57" s="254"/>
    </row>
    <row r="58" spans="1:33">
      <c r="A58" s="118"/>
      <c r="B58" s="119"/>
      <c r="C58" s="119"/>
      <c r="D58" s="119"/>
      <c r="E58" s="281"/>
      <c r="F58" s="119"/>
      <c r="G58" s="118"/>
      <c r="H58" s="119"/>
      <c r="I58" s="120"/>
      <c r="J58" s="118"/>
      <c r="K58" s="118"/>
      <c r="L58" s="119"/>
      <c r="M58" s="156"/>
      <c r="N58" s="119"/>
      <c r="O58" s="119"/>
      <c r="P58" s="119"/>
      <c r="Q58" s="194"/>
      <c r="R58" s="119"/>
      <c r="S58" s="119"/>
      <c r="T58" s="120"/>
      <c r="U58" s="255"/>
      <c r="V58" s="119"/>
      <c r="W58" s="118"/>
      <c r="X58" s="119"/>
      <c r="Y58" s="120"/>
      <c r="Z58" s="118"/>
      <c r="AA58" s="118"/>
      <c r="AB58" s="119"/>
      <c r="AC58" s="119"/>
      <c r="AD58" s="118"/>
      <c r="AE58" s="119"/>
      <c r="AF58" s="120"/>
      <c r="AG58" s="254"/>
    </row>
    <row r="59" spans="1:3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25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80" zoomScaleNormal="80" workbookViewId="0">
      <selection activeCell="C22" sqref="C22"/>
    </sheetView>
  </sheetViews>
  <sheetFormatPr defaultRowHeight="13.2"/>
  <sheetData>
    <row r="1" spans="1:2" ht="16.2">
      <c r="A1" s="25" t="s">
        <v>208</v>
      </c>
    </row>
    <row r="2" spans="1:2">
      <c r="A2" s="26" t="s">
        <v>209</v>
      </c>
    </row>
    <row r="4" spans="1:2">
      <c r="A4" s="26" t="s">
        <v>430</v>
      </c>
    </row>
    <row r="6" spans="1:2">
      <c r="A6" s="26" t="s">
        <v>431</v>
      </c>
    </row>
    <row r="7" spans="1:2">
      <c r="A7" s="26" t="s">
        <v>434</v>
      </c>
    </row>
    <row r="8" spans="1:2">
      <c r="A8" s="26" t="s">
        <v>435</v>
      </c>
    </row>
    <row r="10" spans="1:2">
      <c r="A10" s="26" t="s">
        <v>432</v>
      </c>
      <c r="B10" s="26"/>
    </row>
    <row r="11" spans="1:2">
      <c r="A11" s="1" t="s">
        <v>436</v>
      </c>
      <c r="B11" s="26"/>
    </row>
    <row r="12" spans="1:2">
      <c r="A12" s="1" t="s">
        <v>433</v>
      </c>
      <c r="B12" s="26"/>
    </row>
    <row r="13" spans="1:2" ht="13.2" customHeight="1">
      <c r="A13" s="1" t="s">
        <v>437</v>
      </c>
      <c r="B13" s="343"/>
    </row>
    <row r="14" spans="1:2">
      <c r="A14" s="26"/>
      <c r="B14" s="26"/>
    </row>
    <row r="15" spans="1:2">
      <c r="A15" s="26"/>
      <c r="B15" s="26"/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8"/>
  <sheetViews>
    <sheetView workbookViewId="0">
      <selection activeCell="L23" sqref="L23"/>
    </sheetView>
  </sheetViews>
  <sheetFormatPr defaultRowHeight="13.2"/>
  <cols>
    <col min="3" max="3" width="25.6640625" customWidth="1"/>
    <col min="4" max="27" width="7.6640625" customWidth="1"/>
  </cols>
  <sheetData>
    <row r="1" spans="1:28">
      <c r="A1" s="6" t="s">
        <v>376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B1" s="6"/>
    </row>
    <row r="2" spans="1:28">
      <c r="B2" s="16"/>
      <c r="C2" s="16"/>
      <c r="D2" s="16" t="s">
        <v>428</v>
      </c>
      <c r="E2" s="16"/>
      <c r="F2" s="16"/>
      <c r="G2" s="16"/>
      <c r="H2" s="16"/>
      <c r="I2" s="16"/>
      <c r="J2" s="16"/>
      <c r="K2" s="16"/>
      <c r="L2" s="263"/>
      <c r="M2" s="254"/>
      <c r="N2" s="6"/>
      <c r="P2" s="16" t="s">
        <v>429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>
      <c r="A3" s="121"/>
      <c r="B3" s="123"/>
      <c r="C3" s="123"/>
      <c r="D3" s="276"/>
      <c r="E3" s="237" t="s">
        <v>24</v>
      </c>
      <c r="F3" s="123"/>
      <c r="G3" s="123"/>
      <c r="H3" s="122"/>
      <c r="I3" s="238" t="s">
        <v>25</v>
      </c>
      <c r="J3" s="123"/>
      <c r="K3" s="123"/>
      <c r="L3" s="122"/>
      <c r="M3" s="123" t="s">
        <v>26</v>
      </c>
      <c r="N3" s="123"/>
      <c r="O3" s="123"/>
      <c r="P3" s="276"/>
      <c r="Q3" s="237" t="s">
        <v>24</v>
      </c>
      <c r="R3" s="123"/>
      <c r="S3" s="123"/>
      <c r="T3" s="122"/>
      <c r="U3" s="238" t="s">
        <v>25</v>
      </c>
      <c r="V3" s="123"/>
      <c r="W3" s="123"/>
      <c r="X3" s="122"/>
      <c r="Y3" s="123" t="s">
        <v>26</v>
      </c>
      <c r="Z3" s="123"/>
      <c r="AA3" s="122"/>
      <c r="AB3" s="6"/>
    </row>
    <row r="4" spans="1:28">
      <c r="A4" s="124"/>
      <c r="B4" s="125"/>
      <c r="C4" s="125"/>
      <c r="D4" s="277"/>
      <c r="E4" s="125"/>
      <c r="F4" s="121" t="s">
        <v>27</v>
      </c>
      <c r="G4" s="123"/>
      <c r="H4" s="122"/>
      <c r="I4" s="124"/>
      <c r="J4" s="121" t="s">
        <v>27</v>
      </c>
      <c r="K4" s="123"/>
      <c r="L4" s="122"/>
      <c r="M4" s="126"/>
      <c r="N4" s="126"/>
      <c r="O4" s="271"/>
      <c r="P4" s="277"/>
      <c r="Q4" s="125"/>
      <c r="R4" s="121" t="s">
        <v>27</v>
      </c>
      <c r="S4" s="123"/>
      <c r="T4" s="122"/>
      <c r="U4" s="124"/>
      <c r="V4" s="121" t="s">
        <v>27</v>
      </c>
      <c r="W4" s="123"/>
      <c r="X4" s="122"/>
      <c r="Y4" s="126"/>
      <c r="Z4" s="126"/>
      <c r="AA4" s="127"/>
      <c r="AB4" s="6"/>
    </row>
    <row r="5" spans="1:28" ht="26.4">
      <c r="A5" s="128"/>
      <c r="B5" s="157"/>
      <c r="C5" s="157"/>
      <c r="D5" s="278" t="s">
        <v>28</v>
      </c>
      <c r="E5" s="130" t="s">
        <v>28</v>
      </c>
      <c r="F5" s="241" t="s">
        <v>29</v>
      </c>
      <c r="G5" s="131" t="s">
        <v>30</v>
      </c>
      <c r="H5" s="132" t="s">
        <v>31</v>
      </c>
      <c r="I5" s="242" t="s">
        <v>28</v>
      </c>
      <c r="J5" s="241" t="s">
        <v>29</v>
      </c>
      <c r="K5" s="131" t="s">
        <v>30</v>
      </c>
      <c r="L5" s="132" t="s">
        <v>31</v>
      </c>
      <c r="M5" s="133" t="s">
        <v>29</v>
      </c>
      <c r="N5" s="133" t="s">
        <v>30</v>
      </c>
      <c r="O5" s="157" t="s">
        <v>31</v>
      </c>
      <c r="P5" s="278" t="s">
        <v>28</v>
      </c>
      <c r="Q5" s="130" t="s">
        <v>28</v>
      </c>
      <c r="R5" s="241" t="s">
        <v>29</v>
      </c>
      <c r="S5" s="131" t="s">
        <v>30</v>
      </c>
      <c r="T5" s="132" t="s">
        <v>31</v>
      </c>
      <c r="U5" s="242" t="s">
        <v>28</v>
      </c>
      <c r="V5" s="241" t="s">
        <v>29</v>
      </c>
      <c r="W5" s="131" t="s">
        <v>30</v>
      </c>
      <c r="X5" s="132" t="s">
        <v>31</v>
      </c>
      <c r="Y5" s="133" t="s">
        <v>29</v>
      </c>
      <c r="Z5" s="133" t="s">
        <v>30</v>
      </c>
      <c r="AA5" s="129" t="s">
        <v>31</v>
      </c>
      <c r="AB5" s="6"/>
    </row>
    <row r="6" spans="1:28">
      <c r="A6" s="117"/>
      <c r="B6" s="114"/>
      <c r="C6" s="114"/>
      <c r="D6" s="279"/>
      <c r="E6" s="114"/>
      <c r="F6" s="113"/>
      <c r="G6" s="114"/>
      <c r="H6" s="116"/>
      <c r="I6" s="117"/>
      <c r="J6" s="113"/>
      <c r="K6" s="114"/>
      <c r="L6" s="114"/>
      <c r="M6" s="113"/>
      <c r="N6" s="114"/>
      <c r="O6" s="114"/>
      <c r="P6" s="279"/>
      <c r="Q6" s="114"/>
      <c r="R6" s="113"/>
      <c r="S6" s="114"/>
      <c r="T6" s="114"/>
      <c r="U6" s="113"/>
      <c r="V6" s="113"/>
      <c r="W6" s="114"/>
      <c r="X6" s="114"/>
      <c r="Y6" s="113"/>
      <c r="Z6" s="114"/>
      <c r="AA6" s="116"/>
      <c r="AB6" s="6"/>
    </row>
    <row r="7" spans="1:28">
      <c r="A7" s="117" t="s">
        <v>377</v>
      </c>
      <c r="B7" s="114"/>
      <c r="C7" s="114"/>
      <c r="D7" s="279"/>
      <c r="E7" s="114"/>
      <c r="F7" s="117"/>
      <c r="G7" s="114"/>
      <c r="H7" s="116"/>
      <c r="I7" s="117"/>
      <c r="J7" s="117"/>
      <c r="K7" s="114"/>
      <c r="L7" s="114"/>
      <c r="M7" s="117"/>
      <c r="N7" s="114"/>
      <c r="O7" s="114"/>
      <c r="P7" s="279"/>
      <c r="Q7" s="114"/>
      <c r="R7" s="117"/>
      <c r="S7" s="114"/>
      <c r="T7" s="114"/>
      <c r="U7" s="117"/>
      <c r="V7" s="117"/>
      <c r="W7" s="114"/>
      <c r="X7" s="114"/>
      <c r="Y7" s="117"/>
      <c r="Z7" s="114"/>
      <c r="AA7" s="116"/>
      <c r="AB7" s="6"/>
    </row>
    <row r="8" spans="1:28">
      <c r="A8" s="117"/>
      <c r="B8" s="114" t="s">
        <v>378</v>
      </c>
      <c r="C8" s="114"/>
      <c r="D8" s="280"/>
      <c r="E8" s="29"/>
      <c r="F8" s="29"/>
      <c r="G8" s="28"/>
      <c r="H8" s="30"/>
      <c r="I8" s="29"/>
      <c r="J8" s="117"/>
      <c r="K8" s="114"/>
      <c r="L8" s="114"/>
      <c r="M8" s="117"/>
      <c r="N8" s="114"/>
      <c r="O8" s="114"/>
      <c r="P8" s="280"/>
      <c r="Q8" s="29"/>
      <c r="R8" s="29"/>
      <c r="S8" s="28"/>
      <c r="T8" s="28"/>
      <c r="U8" s="29"/>
      <c r="V8" s="117"/>
      <c r="W8" s="114"/>
      <c r="X8" s="114"/>
      <c r="Y8" s="117"/>
      <c r="Z8" s="114"/>
      <c r="AA8" s="116"/>
      <c r="AB8" s="6"/>
    </row>
    <row r="9" spans="1:28">
      <c r="A9" s="117"/>
      <c r="B9" s="114"/>
      <c r="C9" s="114" t="s">
        <v>379</v>
      </c>
      <c r="D9" s="280">
        <f>E9+I9</f>
        <v>17</v>
      </c>
      <c r="E9" s="29">
        <f>SUM(F9:H9)</f>
        <v>10</v>
      </c>
      <c r="F9" s="117">
        <v>2</v>
      </c>
      <c r="G9" s="6">
        <v>3</v>
      </c>
      <c r="H9" s="6">
        <v>5</v>
      </c>
      <c r="I9" s="117">
        <f>SUM(J9:L9)</f>
        <v>7</v>
      </c>
      <c r="J9" s="117">
        <v>4</v>
      </c>
      <c r="K9" s="6">
        <v>1</v>
      </c>
      <c r="L9" s="6">
        <v>2</v>
      </c>
      <c r="M9" s="117">
        <f>F9+J9</f>
        <v>6</v>
      </c>
      <c r="N9" s="6">
        <f>G9+K9</f>
        <v>4</v>
      </c>
      <c r="O9" s="114">
        <f>H9+L9</f>
        <v>7</v>
      </c>
      <c r="P9" s="280">
        <f>Q9+U9</f>
        <v>8</v>
      </c>
      <c r="Q9" s="29">
        <f>SUM(R9:T9)</f>
        <v>3</v>
      </c>
      <c r="R9" s="117">
        <v>3</v>
      </c>
      <c r="S9" s="6">
        <v>0</v>
      </c>
      <c r="T9" s="6">
        <v>0</v>
      </c>
      <c r="U9" s="117">
        <f>SUM(V9:X9)</f>
        <v>5</v>
      </c>
      <c r="V9" s="117">
        <v>4</v>
      </c>
      <c r="W9" s="6">
        <v>0</v>
      </c>
      <c r="X9" s="6">
        <v>1</v>
      </c>
      <c r="Y9" s="117">
        <f>R9+V9</f>
        <v>7</v>
      </c>
      <c r="Z9" s="6">
        <f>S9+W9</f>
        <v>0</v>
      </c>
      <c r="AA9" s="116">
        <f>T9+X9</f>
        <v>1</v>
      </c>
      <c r="AB9" s="6"/>
    </row>
    <row r="10" spans="1:28">
      <c r="A10" s="117"/>
      <c r="B10" s="114"/>
      <c r="C10" s="114" t="s">
        <v>380</v>
      </c>
      <c r="D10" s="280">
        <f t="shared" ref="D10:D45" si="0">E10+I10</f>
        <v>38</v>
      </c>
      <c r="E10" s="29">
        <f>SUM(F10:H10)</f>
        <v>17</v>
      </c>
      <c r="F10" s="117">
        <v>9</v>
      </c>
      <c r="G10" s="6">
        <v>8</v>
      </c>
      <c r="H10" s="6">
        <v>0</v>
      </c>
      <c r="I10" s="117">
        <f>SUM(J10:L10)</f>
        <v>21</v>
      </c>
      <c r="J10" s="117">
        <v>18</v>
      </c>
      <c r="K10" s="6">
        <v>2</v>
      </c>
      <c r="L10" s="6">
        <v>1</v>
      </c>
      <c r="M10" s="117">
        <f t="shared" ref="M10:O45" si="1">F10+J10</f>
        <v>27</v>
      </c>
      <c r="N10" s="6">
        <f t="shared" si="1"/>
        <v>10</v>
      </c>
      <c r="O10" s="114">
        <f t="shared" si="1"/>
        <v>1</v>
      </c>
      <c r="P10" s="280">
        <f t="shared" ref="P10:P45" si="2">Q10+U10</f>
        <v>30</v>
      </c>
      <c r="Q10" s="29">
        <f>SUM(R10:T10)</f>
        <v>14</v>
      </c>
      <c r="R10" s="117">
        <v>8</v>
      </c>
      <c r="S10" s="6">
        <v>3</v>
      </c>
      <c r="T10" s="6">
        <v>3</v>
      </c>
      <c r="U10" s="117">
        <f>SUM(V10:X10)</f>
        <v>16</v>
      </c>
      <c r="V10" s="117">
        <v>11</v>
      </c>
      <c r="W10" s="6">
        <v>3</v>
      </c>
      <c r="X10" s="6">
        <v>2</v>
      </c>
      <c r="Y10" s="117">
        <f t="shared" ref="Y10:AA45" si="3">R10+V10</f>
        <v>19</v>
      </c>
      <c r="Z10" s="6">
        <f t="shared" si="3"/>
        <v>6</v>
      </c>
      <c r="AA10" s="116">
        <f t="shared" si="3"/>
        <v>5</v>
      </c>
      <c r="AB10" s="6"/>
    </row>
    <row r="11" spans="1:28">
      <c r="A11" s="117"/>
      <c r="B11" s="114"/>
      <c r="C11" s="114" t="s">
        <v>381</v>
      </c>
      <c r="D11" s="280">
        <f t="shared" si="0"/>
        <v>8</v>
      </c>
      <c r="E11" s="29">
        <f>SUM(F11:H11)</f>
        <v>3</v>
      </c>
      <c r="F11" s="117">
        <v>3</v>
      </c>
      <c r="G11" s="6">
        <v>0</v>
      </c>
      <c r="H11" s="6">
        <v>0</v>
      </c>
      <c r="I11" s="117">
        <f>SUM(J11:L11)</f>
        <v>5</v>
      </c>
      <c r="J11" s="117">
        <v>4</v>
      </c>
      <c r="K11" s="6">
        <v>1</v>
      </c>
      <c r="L11" s="6">
        <v>0</v>
      </c>
      <c r="M11" s="117">
        <f t="shared" si="1"/>
        <v>7</v>
      </c>
      <c r="N11" s="6">
        <f t="shared" si="1"/>
        <v>1</v>
      </c>
      <c r="O11" s="114">
        <f t="shared" si="1"/>
        <v>0</v>
      </c>
      <c r="P11" s="280">
        <f t="shared" si="2"/>
        <v>24</v>
      </c>
      <c r="Q11" s="29">
        <f>SUM(R11:T11)</f>
        <v>12</v>
      </c>
      <c r="R11" s="117">
        <v>6</v>
      </c>
      <c r="S11" s="6">
        <v>5</v>
      </c>
      <c r="T11" s="6">
        <v>1</v>
      </c>
      <c r="U11" s="117">
        <f>SUM(V11:X11)</f>
        <v>12</v>
      </c>
      <c r="V11" s="117">
        <v>8</v>
      </c>
      <c r="W11" s="6">
        <v>4</v>
      </c>
      <c r="X11" s="6">
        <v>0</v>
      </c>
      <c r="Y11" s="117">
        <f t="shared" si="3"/>
        <v>14</v>
      </c>
      <c r="Z11" s="6">
        <f t="shared" si="3"/>
        <v>9</v>
      </c>
      <c r="AA11" s="116">
        <f t="shared" si="3"/>
        <v>1</v>
      </c>
      <c r="AB11" s="6"/>
    </row>
    <row r="12" spans="1:28">
      <c r="A12" s="117"/>
      <c r="B12" s="114"/>
      <c r="C12" s="114" t="s">
        <v>382</v>
      </c>
      <c r="D12" s="280">
        <f t="shared" si="0"/>
        <v>13</v>
      </c>
      <c r="E12" s="29">
        <f>SUM(F12:H12)</f>
        <v>13</v>
      </c>
      <c r="F12" s="117">
        <v>13</v>
      </c>
      <c r="G12" s="6">
        <v>0</v>
      </c>
      <c r="H12" s="6">
        <v>0</v>
      </c>
      <c r="I12" s="117">
        <f>SUM(J12:L12)</f>
        <v>0</v>
      </c>
      <c r="J12" s="29">
        <v>0</v>
      </c>
      <c r="K12" s="28">
        <v>0</v>
      </c>
      <c r="L12" s="114">
        <v>0</v>
      </c>
      <c r="M12" s="117">
        <f t="shared" si="1"/>
        <v>13</v>
      </c>
      <c r="N12" s="6">
        <f t="shared" si="1"/>
        <v>0</v>
      </c>
      <c r="O12" s="114">
        <f t="shared" si="1"/>
        <v>0</v>
      </c>
      <c r="P12" s="280">
        <f t="shared" si="2"/>
        <v>21</v>
      </c>
      <c r="Q12" s="29">
        <f>SUM(R12:T12)</f>
        <v>15</v>
      </c>
      <c r="R12" s="117">
        <v>15</v>
      </c>
      <c r="S12" s="6">
        <v>0</v>
      </c>
      <c r="T12" s="6">
        <v>0</v>
      </c>
      <c r="U12" s="117">
        <f>SUM(V12:X12)</f>
        <v>6</v>
      </c>
      <c r="V12" s="117">
        <v>6</v>
      </c>
      <c r="W12" s="6">
        <v>0</v>
      </c>
      <c r="X12" s="6">
        <v>0</v>
      </c>
      <c r="Y12" s="117">
        <f t="shared" si="3"/>
        <v>21</v>
      </c>
      <c r="Z12" s="6">
        <f t="shared" si="3"/>
        <v>0</v>
      </c>
      <c r="AA12" s="116">
        <f t="shared" si="3"/>
        <v>0</v>
      </c>
      <c r="AB12" s="6"/>
    </row>
    <row r="13" spans="1:28">
      <c r="A13" s="117"/>
      <c r="B13" s="114"/>
      <c r="C13" s="114" t="s">
        <v>365</v>
      </c>
      <c r="D13" s="280">
        <f t="shared" si="0"/>
        <v>1</v>
      </c>
      <c r="E13" s="29">
        <f>SUM(F13:H13)</f>
        <v>1</v>
      </c>
      <c r="F13" s="117">
        <v>1</v>
      </c>
      <c r="G13" s="6">
        <v>0</v>
      </c>
      <c r="H13" s="6">
        <v>0</v>
      </c>
      <c r="I13" s="117">
        <f>SUM(J13:L13)</f>
        <v>0</v>
      </c>
      <c r="J13" s="29">
        <v>0</v>
      </c>
      <c r="K13" s="28">
        <v>0</v>
      </c>
      <c r="L13" s="114">
        <v>0</v>
      </c>
      <c r="M13" s="117">
        <f t="shared" si="1"/>
        <v>1</v>
      </c>
      <c r="N13" s="6">
        <f t="shared" si="1"/>
        <v>0</v>
      </c>
      <c r="O13" s="114">
        <f t="shared" si="1"/>
        <v>0</v>
      </c>
      <c r="P13" s="280">
        <f t="shared" si="2"/>
        <v>3</v>
      </c>
      <c r="Q13" s="29">
        <f>SUM(R13:T13)</f>
        <v>2</v>
      </c>
      <c r="R13" s="117">
        <v>2</v>
      </c>
      <c r="S13" s="6">
        <v>0</v>
      </c>
      <c r="T13" s="6">
        <v>0</v>
      </c>
      <c r="U13" s="117">
        <f>SUM(V13:X13)</f>
        <v>1</v>
      </c>
      <c r="V13" s="117">
        <v>1</v>
      </c>
      <c r="W13" s="6">
        <v>0</v>
      </c>
      <c r="X13" s="6">
        <v>0</v>
      </c>
      <c r="Y13" s="117">
        <f t="shared" si="3"/>
        <v>3</v>
      </c>
      <c r="Z13" s="6">
        <f t="shared" si="3"/>
        <v>0</v>
      </c>
      <c r="AA13" s="116">
        <f t="shared" si="3"/>
        <v>0</v>
      </c>
      <c r="AB13" s="6"/>
    </row>
    <row r="14" spans="1:28">
      <c r="A14" s="117"/>
      <c r="B14" s="114"/>
      <c r="C14" s="114"/>
      <c r="D14" s="280"/>
      <c r="E14" s="29"/>
      <c r="F14" s="29"/>
      <c r="G14" s="28"/>
      <c r="H14" s="30"/>
      <c r="I14" s="117"/>
      <c r="J14" s="117"/>
      <c r="K14" s="114"/>
      <c r="L14" s="114"/>
      <c r="M14" s="117"/>
      <c r="N14" s="6"/>
      <c r="O14" s="114"/>
      <c r="P14" s="280"/>
      <c r="Q14" s="29"/>
      <c r="R14" s="29"/>
      <c r="S14" s="28"/>
      <c r="T14" s="28"/>
      <c r="U14" s="117"/>
      <c r="V14" s="117"/>
      <c r="W14" s="114"/>
      <c r="X14" s="114"/>
      <c r="Y14" s="117"/>
      <c r="Z14" s="6"/>
      <c r="AA14" s="116"/>
      <c r="AB14" s="6"/>
    </row>
    <row r="15" spans="1:28">
      <c r="A15" s="117" t="s">
        <v>383</v>
      </c>
      <c r="B15" s="114"/>
      <c r="C15" s="114"/>
      <c r="D15" s="280"/>
      <c r="E15" s="29"/>
      <c r="F15" s="29"/>
      <c r="G15" s="28"/>
      <c r="H15" s="30"/>
      <c r="I15" s="117"/>
      <c r="J15" s="117"/>
      <c r="K15" s="114"/>
      <c r="L15" s="114"/>
      <c r="M15" s="117"/>
      <c r="N15" s="6"/>
      <c r="O15" s="114"/>
      <c r="P15" s="280"/>
      <c r="Q15" s="29"/>
      <c r="R15" s="29"/>
      <c r="S15" s="28"/>
      <c r="T15" s="28"/>
      <c r="U15" s="117"/>
      <c r="V15" s="117"/>
      <c r="W15" s="114"/>
      <c r="X15" s="114"/>
      <c r="Y15" s="117"/>
      <c r="Z15" s="6"/>
      <c r="AA15" s="116"/>
      <c r="AB15" s="6"/>
    </row>
    <row r="16" spans="1:28">
      <c r="A16" s="117"/>
      <c r="B16" s="114" t="s">
        <v>378</v>
      </c>
      <c r="C16" s="114"/>
      <c r="D16" s="280"/>
      <c r="E16" s="29"/>
      <c r="F16" s="29"/>
      <c r="G16" s="28"/>
      <c r="H16" s="30"/>
      <c r="I16" s="117"/>
      <c r="J16" s="117"/>
      <c r="K16" s="114"/>
      <c r="L16" s="114"/>
      <c r="M16" s="117"/>
      <c r="N16" s="6"/>
      <c r="O16" s="114"/>
      <c r="P16" s="280"/>
      <c r="Q16" s="29"/>
      <c r="R16" s="29"/>
      <c r="S16" s="28"/>
      <c r="T16" s="28"/>
      <c r="U16" s="117"/>
      <c r="V16" s="117"/>
      <c r="W16" s="114"/>
      <c r="X16" s="114"/>
      <c r="Y16" s="117"/>
      <c r="Z16" s="6"/>
      <c r="AA16" s="116"/>
      <c r="AB16" s="6"/>
    </row>
    <row r="17" spans="1:28">
      <c r="A17" s="117"/>
      <c r="B17" s="114"/>
      <c r="C17" s="114" t="s">
        <v>379</v>
      </c>
      <c r="D17" s="280">
        <f t="shared" si="0"/>
        <v>12</v>
      </c>
      <c r="E17" s="29">
        <f>SUM(F17:H17)</f>
        <v>7</v>
      </c>
      <c r="F17" s="117">
        <v>3</v>
      </c>
      <c r="G17" s="6">
        <v>1</v>
      </c>
      <c r="H17" s="6">
        <v>3</v>
      </c>
      <c r="I17" s="117">
        <f>SUM(J17:L17)</f>
        <v>5</v>
      </c>
      <c r="J17" s="117">
        <v>1</v>
      </c>
      <c r="K17" s="6">
        <v>1</v>
      </c>
      <c r="L17" s="6">
        <v>3</v>
      </c>
      <c r="M17" s="117">
        <f t="shared" si="1"/>
        <v>4</v>
      </c>
      <c r="N17" s="6">
        <f t="shared" si="1"/>
        <v>2</v>
      </c>
      <c r="O17" s="114">
        <f t="shared" si="1"/>
        <v>6</v>
      </c>
      <c r="P17" s="280">
        <f t="shared" si="2"/>
        <v>7</v>
      </c>
      <c r="Q17" s="29">
        <f>SUM(R17:T17)</f>
        <v>6</v>
      </c>
      <c r="R17" s="117">
        <v>1</v>
      </c>
      <c r="S17" s="6">
        <v>1</v>
      </c>
      <c r="T17" s="6">
        <v>4</v>
      </c>
      <c r="U17" s="117">
        <f>SUM(V17:X17)</f>
        <v>1</v>
      </c>
      <c r="V17" s="117">
        <v>1</v>
      </c>
      <c r="W17" s="6">
        <v>0</v>
      </c>
      <c r="X17" s="6">
        <v>0</v>
      </c>
      <c r="Y17" s="117">
        <f t="shared" si="3"/>
        <v>2</v>
      </c>
      <c r="Z17" s="6">
        <f t="shared" si="3"/>
        <v>1</v>
      </c>
      <c r="AA17" s="116">
        <f t="shared" si="3"/>
        <v>4</v>
      </c>
      <c r="AB17" s="6"/>
    </row>
    <row r="18" spans="1:28">
      <c r="A18" s="117"/>
      <c r="B18" s="114"/>
      <c r="C18" s="114" t="s">
        <v>380</v>
      </c>
      <c r="D18" s="280">
        <f t="shared" si="0"/>
        <v>79</v>
      </c>
      <c r="E18" s="29">
        <f>SUM(F18:H18)</f>
        <v>52</v>
      </c>
      <c r="F18" s="117">
        <v>9</v>
      </c>
      <c r="G18" s="6">
        <v>8</v>
      </c>
      <c r="H18" s="6">
        <v>35</v>
      </c>
      <c r="I18" s="117">
        <f>SUM(J18:L18)</f>
        <v>27</v>
      </c>
      <c r="J18" s="117">
        <v>10</v>
      </c>
      <c r="K18" s="6">
        <v>4</v>
      </c>
      <c r="L18" s="6">
        <v>13</v>
      </c>
      <c r="M18" s="117">
        <f t="shared" si="1"/>
        <v>19</v>
      </c>
      <c r="N18" s="6">
        <f t="shared" si="1"/>
        <v>12</v>
      </c>
      <c r="O18" s="114">
        <f t="shared" si="1"/>
        <v>48</v>
      </c>
      <c r="P18" s="280">
        <f t="shared" si="2"/>
        <v>99</v>
      </c>
      <c r="Q18" s="29">
        <f>SUM(R18:T18)</f>
        <v>61</v>
      </c>
      <c r="R18" s="117">
        <v>14</v>
      </c>
      <c r="S18" s="6">
        <v>8</v>
      </c>
      <c r="T18" s="6">
        <v>39</v>
      </c>
      <c r="U18" s="117">
        <f>SUM(V18:X18)</f>
        <v>38</v>
      </c>
      <c r="V18" s="117">
        <v>11</v>
      </c>
      <c r="W18" s="6">
        <v>6</v>
      </c>
      <c r="X18" s="6">
        <v>21</v>
      </c>
      <c r="Y18" s="117">
        <f t="shared" si="3"/>
        <v>25</v>
      </c>
      <c r="Z18" s="6">
        <f t="shared" si="3"/>
        <v>14</v>
      </c>
      <c r="AA18" s="116">
        <f t="shared" si="3"/>
        <v>60</v>
      </c>
      <c r="AB18" s="6"/>
    </row>
    <row r="19" spans="1:28">
      <c r="A19" s="117"/>
      <c r="B19" s="114"/>
      <c r="C19" s="114" t="s">
        <v>381</v>
      </c>
      <c r="D19" s="280">
        <f t="shared" si="0"/>
        <v>24</v>
      </c>
      <c r="E19" s="29">
        <f>SUM(F19:H19)</f>
        <v>15</v>
      </c>
      <c r="F19" s="117">
        <v>9</v>
      </c>
      <c r="G19" s="6">
        <v>4</v>
      </c>
      <c r="H19" s="6">
        <v>2</v>
      </c>
      <c r="I19" s="117">
        <f>SUM(J19:L19)</f>
        <v>9</v>
      </c>
      <c r="J19" s="117">
        <v>6</v>
      </c>
      <c r="K19" s="6">
        <v>2</v>
      </c>
      <c r="L19" s="6">
        <v>1</v>
      </c>
      <c r="M19" s="117">
        <f t="shared" si="1"/>
        <v>15</v>
      </c>
      <c r="N19" s="6">
        <f t="shared" si="1"/>
        <v>6</v>
      </c>
      <c r="O19" s="114">
        <f t="shared" si="1"/>
        <v>3</v>
      </c>
      <c r="P19" s="280">
        <f t="shared" si="2"/>
        <v>29</v>
      </c>
      <c r="Q19" s="29">
        <f>SUM(R19:T19)</f>
        <v>23</v>
      </c>
      <c r="R19" s="117">
        <v>13</v>
      </c>
      <c r="S19" s="6">
        <v>8</v>
      </c>
      <c r="T19" s="6">
        <v>2</v>
      </c>
      <c r="U19" s="117">
        <f>SUM(V19:X19)</f>
        <v>6</v>
      </c>
      <c r="V19" s="117">
        <v>5</v>
      </c>
      <c r="W19" s="6">
        <v>0</v>
      </c>
      <c r="X19" s="6">
        <v>1</v>
      </c>
      <c r="Y19" s="117">
        <f t="shared" si="3"/>
        <v>18</v>
      </c>
      <c r="Z19" s="6">
        <f t="shared" si="3"/>
        <v>8</v>
      </c>
      <c r="AA19" s="116">
        <f t="shared" si="3"/>
        <v>3</v>
      </c>
      <c r="AB19" s="6"/>
    </row>
    <row r="20" spans="1:28">
      <c r="A20" s="117"/>
      <c r="B20" s="114"/>
      <c r="C20" s="114" t="s">
        <v>382</v>
      </c>
      <c r="D20" s="280">
        <f t="shared" si="0"/>
        <v>10</v>
      </c>
      <c r="E20" s="29">
        <f>SUM(F20:H20)</f>
        <v>9</v>
      </c>
      <c r="F20" s="117">
        <v>8</v>
      </c>
      <c r="G20" s="6">
        <v>1</v>
      </c>
      <c r="H20" s="6">
        <v>0</v>
      </c>
      <c r="I20" s="117">
        <f>SUM(J20:L20)</f>
        <v>1</v>
      </c>
      <c r="J20" s="117">
        <v>1</v>
      </c>
      <c r="K20" s="6">
        <v>0</v>
      </c>
      <c r="L20" s="6">
        <v>0</v>
      </c>
      <c r="M20" s="117">
        <f t="shared" si="1"/>
        <v>9</v>
      </c>
      <c r="N20" s="6">
        <f t="shared" si="1"/>
        <v>1</v>
      </c>
      <c r="O20" s="114">
        <f t="shared" si="1"/>
        <v>0</v>
      </c>
      <c r="P20" s="280">
        <f t="shared" si="2"/>
        <v>5</v>
      </c>
      <c r="Q20" s="29">
        <f>SUM(R20:T20)</f>
        <v>5</v>
      </c>
      <c r="R20" s="117">
        <v>5</v>
      </c>
      <c r="S20" s="6">
        <v>0</v>
      </c>
      <c r="T20" s="6">
        <v>0</v>
      </c>
      <c r="U20" s="117">
        <f>SUM(V20:X20)</f>
        <v>0</v>
      </c>
      <c r="V20" s="29">
        <v>0</v>
      </c>
      <c r="W20" s="28">
        <v>0</v>
      </c>
      <c r="X20" s="28">
        <v>0</v>
      </c>
      <c r="Y20" s="117">
        <f t="shared" si="3"/>
        <v>5</v>
      </c>
      <c r="Z20" s="6">
        <f t="shared" si="3"/>
        <v>0</v>
      </c>
      <c r="AA20" s="116">
        <f t="shared" si="3"/>
        <v>0</v>
      </c>
      <c r="AB20" s="6"/>
    </row>
    <row r="21" spans="1:28">
      <c r="A21" s="117"/>
      <c r="B21" s="114"/>
      <c r="C21" s="114" t="s">
        <v>365</v>
      </c>
      <c r="D21" s="280">
        <f t="shared" si="0"/>
        <v>9</v>
      </c>
      <c r="E21" s="29">
        <f>SUM(F21:H21)</f>
        <v>3</v>
      </c>
      <c r="F21" s="117">
        <v>0</v>
      </c>
      <c r="G21" s="6">
        <v>0</v>
      </c>
      <c r="H21" s="6">
        <v>3</v>
      </c>
      <c r="I21" s="117">
        <f>SUM(J21:L21)</f>
        <v>6</v>
      </c>
      <c r="J21" s="117">
        <v>3</v>
      </c>
      <c r="K21" s="6">
        <v>1</v>
      </c>
      <c r="L21" s="6">
        <v>2</v>
      </c>
      <c r="M21" s="117">
        <f t="shared" si="1"/>
        <v>3</v>
      </c>
      <c r="N21" s="6">
        <f t="shared" si="1"/>
        <v>1</v>
      </c>
      <c r="O21" s="114">
        <f t="shared" si="1"/>
        <v>5</v>
      </c>
      <c r="P21" s="280">
        <f t="shared" si="2"/>
        <v>7</v>
      </c>
      <c r="Q21" s="29">
        <f>SUM(R21:T21)</f>
        <v>3</v>
      </c>
      <c r="R21" s="117">
        <v>1</v>
      </c>
      <c r="S21" s="6">
        <v>0</v>
      </c>
      <c r="T21" s="6">
        <v>2</v>
      </c>
      <c r="U21" s="117">
        <f>SUM(V21:X21)</f>
        <v>4</v>
      </c>
      <c r="V21" s="117">
        <v>2</v>
      </c>
      <c r="W21" s="6">
        <v>0</v>
      </c>
      <c r="X21" s="6">
        <v>2</v>
      </c>
      <c r="Y21" s="117">
        <f t="shared" si="3"/>
        <v>3</v>
      </c>
      <c r="Z21" s="6">
        <f t="shared" si="3"/>
        <v>0</v>
      </c>
      <c r="AA21" s="116">
        <f t="shared" si="3"/>
        <v>4</v>
      </c>
      <c r="AB21" s="6"/>
    </row>
    <row r="22" spans="1:28">
      <c r="A22" s="117"/>
      <c r="B22" s="114"/>
      <c r="C22" s="114"/>
      <c r="D22" s="280"/>
      <c r="E22" s="29"/>
      <c r="F22" s="29"/>
      <c r="G22" s="28"/>
      <c r="H22" s="30"/>
      <c r="I22" s="117"/>
      <c r="J22" s="117"/>
      <c r="K22" s="114"/>
      <c r="L22" s="114"/>
      <c r="M22" s="117"/>
      <c r="N22" s="6"/>
      <c r="O22" s="114"/>
      <c r="P22" s="280"/>
      <c r="Q22" s="29"/>
      <c r="R22" s="29"/>
      <c r="S22" s="28"/>
      <c r="T22" s="28"/>
      <c r="U22" s="117"/>
      <c r="V22" s="117"/>
      <c r="W22" s="114"/>
      <c r="X22" s="114"/>
      <c r="Y22" s="117"/>
      <c r="Z22" s="6"/>
      <c r="AA22" s="116"/>
      <c r="AB22" s="6"/>
    </row>
    <row r="23" spans="1:28">
      <c r="A23" s="117" t="s">
        <v>384</v>
      </c>
      <c r="B23" s="114"/>
      <c r="C23" s="114"/>
      <c r="D23" s="280"/>
      <c r="E23" s="29"/>
      <c r="F23" s="29"/>
      <c r="G23" s="28"/>
      <c r="H23" s="30"/>
      <c r="I23" s="117"/>
      <c r="J23" s="117"/>
      <c r="K23" s="114"/>
      <c r="L23" s="114"/>
      <c r="M23" s="117"/>
      <c r="N23" s="6"/>
      <c r="O23" s="114"/>
      <c r="P23" s="280"/>
      <c r="Q23" s="29"/>
      <c r="R23" s="29"/>
      <c r="S23" s="28"/>
      <c r="T23" s="28"/>
      <c r="U23" s="117"/>
      <c r="V23" s="117"/>
      <c r="W23" s="114"/>
      <c r="X23" s="114"/>
      <c r="Y23" s="117"/>
      <c r="Z23" s="6"/>
      <c r="AA23" s="116"/>
      <c r="AB23" s="6"/>
    </row>
    <row r="24" spans="1:28">
      <c r="A24" s="117"/>
      <c r="B24" s="114" t="s">
        <v>378</v>
      </c>
      <c r="C24" s="114"/>
      <c r="D24" s="280"/>
      <c r="E24" s="29"/>
      <c r="F24" s="29"/>
      <c r="G24" s="28"/>
      <c r="H24" s="30"/>
      <c r="I24" s="117"/>
      <c r="J24" s="117"/>
      <c r="K24" s="114"/>
      <c r="L24" s="114"/>
      <c r="M24" s="117"/>
      <c r="N24" s="6"/>
      <c r="O24" s="114"/>
      <c r="P24" s="280"/>
      <c r="Q24" s="29"/>
      <c r="R24" s="29"/>
      <c r="S24" s="28"/>
      <c r="T24" s="28"/>
      <c r="U24" s="117"/>
      <c r="V24" s="117"/>
      <c r="W24" s="114"/>
      <c r="X24" s="114"/>
      <c r="Y24" s="117"/>
      <c r="Z24" s="6"/>
      <c r="AA24" s="116"/>
      <c r="AB24" s="6"/>
    </row>
    <row r="25" spans="1:28">
      <c r="A25" s="117"/>
      <c r="B25" s="114"/>
      <c r="C25" s="114" t="s">
        <v>379</v>
      </c>
      <c r="D25" s="280">
        <f t="shared" si="0"/>
        <v>2</v>
      </c>
      <c r="E25" s="29">
        <f>SUM(F25:H25)</f>
        <v>1</v>
      </c>
      <c r="F25" s="117">
        <v>0</v>
      </c>
      <c r="G25" s="6">
        <v>0</v>
      </c>
      <c r="H25" s="6">
        <v>1</v>
      </c>
      <c r="I25" s="117">
        <f>SUM(J25:L25)</f>
        <v>1</v>
      </c>
      <c r="J25" s="29">
        <v>1</v>
      </c>
      <c r="K25" s="28">
        <v>0</v>
      </c>
      <c r="L25" s="114">
        <v>0</v>
      </c>
      <c r="M25" s="117">
        <f t="shared" si="1"/>
        <v>1</v>
      </c>
      <c r="N25" s="6">
        <f t="shared" si="1"/>
        <v>0</v>
      </c>
      <c r="O25" s="114">
        <f t="shared" si="1"/>
        <v>1</v>
      </c>
      <c r="P25" s="280">
        <f t="shared" si="2"/>
        <v>6</v>
      </c>
      <c r="Q25" s="29">
        <f>SUM(R25:T25)</f>
        <v>5</v>
      </c>
      <c r="R25" s="117">
        <v>2</v>
      </c>
      <c r="S25" s="6">
        <v>1</v>
      </c>
      <c r="T25" s="6">
        <v>2</v>
      </c>
      <c r="U25" s="117">
        <f>SUM(V25:X25)</f>
        <v>1</v>
      </c>
      <c r="V25" s="117">
        <v>1</v>
      </c>
      <c r="W25" s="6">
        <v>0</v>
      </c>
      <c r="X25" s="114">
        <v>0</v>
      </c>
      <c r="Y25" s="117">
        <f t="shared" si="3"/>
        <v>3</v>
      </c>
      <c r="Z25" s="6">
        <f t="shared" si="3"/>
        <v>1</v>
      </c>
      <c r="AA25" s="116">
        <f t="shared" si="3"/>
        <v>2</v>
      </c>
      <c r="AB25" s="6"/>
    </row>
    <row r="26" spans="1:28">
      <c r="A26" s="117"/>
      <c r="B26" s="114"/>
      <c r="C26" s="114" t="s">
        <v>380</v>
      </c>
      <c r="D26" s="280">
        <f t="shared" si="0"/>
        <v>31</v>
      </c>
      <c r="E26" s="29">
        <f>SUM(F26:H26)</f>
        <v>24</v>
      </c>
      <c r="F26" s="117">
        <v>14</v>
      </c>
      <c r="G26" s="6">
        <v>2</v>
      </c>
      <c r="H26" s="6">
        <v>8</v>
      </c>
      <c r="I26" s="117">
        <f>SUM(J26:L26)</f>
        <v>7</v>
      </c>
      <c r="J26" s="29">
        <v>5</v>
      </c>
      <c r="K26" s="28">
        <v>0</v>
      </c>
      <c r="L26" s="114">
        <v>2</v>
      </c>
      <c r="M26" s="117">
        <f t="shared" si="1"/>
        <v>19</v>
      </c>
      <c r="N26" s="6">
        <f t="shared" si="1"/>
        <v>2</v>
      </c>
      <c r="O26" s="114">
        <f t="shared" si="1"/>
        <v>10</v>
      </c>
      <c r="P26" s="280">
        <f t="shared" si="2"/>
        <v>30</v>
      </c>
      <c r="Q26" s="29">
        <f>SUM(R26:T26)</f>
        <v>20</v>
      </c>
      <c r="R26" s="117">
        <v>9</v>
      </c>
      <c r="S26" s="6">
        <v>0</v>
      </c>
      <c r="T26" s="6">
        <v>11</v>
      </c>
      <c r="U26" s="117">
        <f>SUM(V26:X26)</f>
        <v>10</v>
      </c>
      <c r="V26" s="29">
        <v>6</v>
      </c>
      <c r="W26" s="28">
        <v>0</v>
      </c>
      <c r="X26" s="114">
        <v>4</v>
      </c>
      <c r="Y26" s="117">
        <f t="shared" si="3"/>
        <v>15</v>
      </c>
      <c r="Z26" s="6">
        <f t="shared" si="3"/>
        <v>0</v>
      </c>
      <c r="AA26" s="116">
        <f t="shared" si="3"/>
        <v>15</v>
      </c>
      <c r="AB26" s="6"/>
    </row>
    <row r="27" spans="1:28">
      <c r="A27" s="117"/>
      <c r="B27" s="114"/>
      <c r="C27" s="114" t="s">
        <v>381</v>
      </c>
      <c r="D27" s="280">
        <f t="shared" si="0"/>
        <v>10</v>
      </c>
      <c r="E27" s="29">
        <f>SUM(F27:H27)</f>
        <v>7</v>
      </c>
      <c r="F27" s="117">
        <v>6</v>
      </c>
      <c r="G27" s="6">
        <v>0</v>
      </c>
      <c r="H27" s="6">
        <v>1</v>
      </c>
      <c r="I27" s="117">
        <f>SUM(J27:L27)</f>
        <v>3</v>
      </c>
      <c r="J27" s="29">
        <v>3</v>
      </c>
      <c r="K27" s="28">
        <v>0</v>
      </c>
      <c r="L27" s="114">
        <v>0</v>
      </c>
      <c r="M27" s="117">
        <f t="shared" si="1"/>
        <v>9</v>
      </c>
      <c r="N27" s="6">
        <f t="shared" si="1"/>
        <v>0</v>
      </c>
      <c r="O27" s="114">
        <f t="shared" si="1"/>
        <v>1</v>
      </c>
      <c r="P27" s="280">
        <f t="shared" si="2"/>
        <v>4</v>
      </c>
      <c r="Q27" s="29">
        <f>SUM(R27:T27)</f>
        <v>4</v>
      </c>
      <c r="R27" s="117">
        <v>3</v>
      </c>
      <c r="S27" s="6">
        <v>0</v>
      </c>
      <c r="T27" s="6">
        <v>1</v>
      </c>
      <c r="U27" s="117">
        <f>SUM(V27:X27)</f>
        <v>0</v>
      </c>
      <c r="V27" s="29">
        <v>0</v>
      </c>
      <c r="W27" s="28">
        <v>0</v>
      </c>
      <c r="X27" s="28">
        <v>0</v>
      </c>
      <c r="Y27" s="117">
        <f t="shared" si="3"/>
        <v>3</v>
      </c>
      <c r="Z27" s="6">
        <f t="shared" si="3"/>
        <v>0</v>
      </c>
      <c r="AA27" s="116">
        <f t="shared" si="3"/>
        <v>1</v>
      </c>
      <c r="AB27" s="6"/>
    </row>
    <row r="28" spans="1:28">
      <c r="A28" s="117"/>
      <c r="B28" s="114"/>
      <c r="C28" s="114" t="s">
        <v>382</v>
      </c>
      <c r="D28" s="280">
        <f t="shared" si="0"/>
        <v>3</v>
      </c>
      <c r="E28" s="29">
        <f>SUM(F28:H28)</f>
        <v>2</v>
      </c>
      <c r="F28" s="29">
        <v>2</v>
      </c>
      <c r="G28" s="27">
        <v>0</v>
      </c>
      <c r="H28" s="30">
        <v>0</v>
      </c>
      <c r="I28" s="117">
        <f>SUM(J28:L28)</f>
        <v>1</v>
      </c>
      <c r="J28" s="29">
        <v>1</v>
      </c>
      <c r="K28" s="28">
        <v>0</v>
      </c>
      <c r="L28" s="114">
        <v>0</v>
      </c>
      <c r="M28" s="117">
        <f t="shared" si="1"/>
        <v>3</v>
      </c>
      <c r="N28" s="6">
        <f t="shared" si="1"/>
        <v>0</v>
      </c>
      <c r="O28" s="114">
        <f t="shared" si="1"/>
        <v>0</v>
      </c>
      <c r="P28" s="280">
        <f t="shared" si="2"/>
        <v>6</v>
      </c>
      <c r="Q28" s="29">
        <f>SUM(R28:T28)</f>
        <v>6</v>
      </c>
      <c r="R28" s="117">
        <v>6</v>
      </c>
      <c r="S28" s="6">
        <v>0</v>
      </c>
      <c r="T28" s="6">
        <v>0</v>
      </c>
      <c r="U28" s="117">
        <f>SUM(V28:X28)</f>
        <v>0</v>
      </c>
      <c r="V28" s="29">
        <v>0</v>
      </c>
      <c r="W28" s="28">
        <v>0</v>
      </c>
      <c r="X28" s="28">
        <v>0</v>
      </c>
      <c r="Y28" s="117">
        <f t="shared" si="3"/>
        <v>6</v>
      </c>
      <c r="Z28" s="6">
        <f t="shared" si="3"/>
        <v>0</v>
      </c>
      <c r="AA28" s="116">
        <f t="shared" si="3"/>
        <v>0</v>
      </c>
      <c r="AB28" s="6"/>
    </row>
    <row r="29" spans="1:28">
      <c r="A29" s="117"/>
      <c r="B29" s="114"/>
      <c r="C29" s="114" t="s">
        <v>365</v>
      </c>
      <c r="D29" s="280">
        <f t="shared" si="0"/>
        <v>6</v>
      </c>
      <c r="E29" s="29">
        <f>SUM(F29:H29)</f>
        <v>6</v>
      </c>
      <c r="F29" s="29">
        <v>0</v>
      </c>
      <c r="G29" s="27">
        <v>3</v>
      </c>
      <c r="H29" s="30">
        <v>3</v>
      </c>
      <c r="I29" s="117">
        <f>SUM(J29:L29)</f>
        <v>0</v>
      </c>
      <c r="J29" s="29">
        <v>0</v>
      </c>
      <c r="K29" s="28">
        <v>0</v>
      </c>
      <c r="L29" s="114">
        <v>0</v>
      </c>
      <c r="M29" s="117">
        <f t="shared" si="1"/>
        <v>0</v>
      </c>
      <c r="N29" s="6">
        <f t="shared" si="1"/>
        <v>3</v>
      </c>
      <c r="O29" s="114">
        <f t="shared" si="1"/>
        <v>3</v>
      </c>
      <c r="P29" s="280">
        <f t="shared" si="2"/>
        <v>6</v>
      </c>
      <c r="Q29" s="29">
        <f>SUM(R29:T29)</f>
        <v>6</v>
      </c>
      <c r="R29" s="117">
        <v>4</v>
      </c>
      <c r="S29" s="6">
        <v>0</v>
      </c>
      <c r="T29" s="6">
        <v>2</v>
      </c>
      <c r="U29" s="117">
        <f>SUM(V29:X29)</f>
        <v>0</v>
      </c>
      <c r="V29" s="29">
        <v>0</v>
      </c>
      <c r="W29" s="28">
        <v>0</v>
      </c>
      <c r="X29" s="28">
        <v>0</v>
      </c>
      <c r="Y29" s="117">
        <f t="shared" si="3"/>
        <v>4</v>
      </c>
      <c r="Z29" s="6">
        <f t="shared" si="3"/>
        <v>0</v>
      </c>
      <c r="AA29" s="116">
        <f t="shared" si="3"/>
        <v>2</v>
      </c>
      <c r="AB29" s="6"/>
    </row>
    <row r="30" spans="1:28">
      <c r="A30" s="117"/>
      <c r="B30" s="114"/>
      <c r="C30" s="114"/>
      <c r="D30" s="280"/>
      <c r="E30" s="29"/>
      <c r="F30" s="29"/>
      <c r="G30" s="28"/>
      <c r="H30" s="30"/>
      <c r="I30" s="117"/>
      <c r="J30" s="117"/>
      <c r="K30" s="114"/>
      <c r="L30" s="114"/>
      <c r="M30" s="117"/>
      <c r="N30" s="6"/>
      <c r="O30" s="114"/>
      <c r="P30" s="280"/>
      <c r="Q30" s="29"/>
      <c r="R30" s="29"/>
      <c r="S30" s="28"/>
      <c r="T30" s="28"/>
      <c r="U30" s="117"/>
      <c r="V30" s="117"/>
      <c r="W30" s="114"/>
      <c r="X30" s="114"/>
      <c r="Y30" s="117"/>
      <c r="Z30" s="6"/>
      <c r="AA30" s="116"/>
      <c r="AB30" s="6"/>
    </row>
    <row r="31" spans="1:28">
      <c r="A31" s="117" t="s">
        <v>385</v>
      </c>
      <c r="B31" s="114"/>
      <c r="C31" s="114"/>
      <c r="D31" s="280"/>
      <c r="E31" s="29"/>
      <c r="F31" s="29"/>
      <c r="G31" s="28"/>
      <c r="H31" s="30"/>
      <c r="I31" s="117"/>
      <c r="J31" s="117"/>
      <c r="K31" s="114"/>
      <c r="L31" s="114"/>
      <c r="M31" s="117"/>
      <c r="N31" s="6"/>
      <c r="O31" s="114"/>
      <c r="P31" s="280"/>
      <c r="Q31" s="29"/>
      <c r="R31" s="29"/>
      <c r="S31" s="28"/>
      <c r="T31" s="28"/>
      <c r="U31" s="117"/>
      <c r="V31" s="117"/>
      <c r="W31" s="114"/>
      <c r="X31" s="114"/>
      <c r="Y31" s="117"/>
      <c r="Z31" s="6"/>
      <c r="AA31" s="116"/>
      <c r="AB31" s="6"/>
    </row>
    <row r="32" spans="1:28">
      <c r="A32" s="117"/>
      <c r="B32" s="114" t="s">
        <v>378</v>
      </c>
      <c r="C32" s="114"/>
      <c r="D32" s="280"/>
      <c r="E32" s="29"/>
      <c r="F32" s="29"/>
      <c r="G32" s="28"/>
      <c r="H32" s="30"/>
      <c r="I32" s="117"/>
      <c r="J32" s="117"/>
      <c r="K32" s="114"/>
      <c r="L32" s="114"/>
      <c r="M32" s="117"/>
      <c r="N32" s="6"/>
      <c r="O32" s="114"/>
      <c r="P32" s="280"/>
      <c r="Q32" s="29"/>
      <c r="R32" s="29"/>
      <c r="S32" s="28"/>
      <c r="T32" s="28"/>
      <c r="U32" s="117"/>
      <c r="V32" s="117"/>
      <c r="W32" s="114"/>
      <c r="X32" s="114"/>
      <c r="Y32" s="117"/>
      <c r="Z32" s="6"/>
      <c r="AA32" s="116"/>
      <c r="AB32" s="6"/>
    </row>
    <row r="33" spans="1:28">
      <c r="A33" s="117"/>
      <c r="B33" s="114"/>
      <c r="C33" s="114" t="s">
        <v>379</v>
      </c>
      <c r="D33" s="280">
        <f t="shared" si="0"/>
        <v>3</v>
      </c>
      <c r="E33" s="29">
        <f>SUM(F33:H33)</f>
        <v>3</v>
      </c>
      <c r="F33" s="117">
        <v>3</v>
      </c>
      <c r="G33" s="27">
        <v>0</v>
      </c>
      <c r="H33" s="30">
        <v>0</v>
      </c>
      <c r="I33" s="117">
        <f>SUM(J33:L33)</f>
        <v>0</v>
      </c>
      <c r="J33" s="29">
        <v>0</v>
      </c>
      <c r="K33" s="27">
        <v>0</v>
      </c>
      <c r="L33" s="27">
        <v>0</v>
      </c>
      <c r="M33" s="117">
        <f t="shared" si="1"/>
        <v>3</v>
      </c>
      <c r="N33" s="6">
        <f t="shared" si="1"/>
        <v>0</v>
      </c>
      <c r="O33" s="114">
        <f t="shared" si="1"/>
        <v>0</v>
      </c>
      <c r="P33" s="280">
        <f t="shared" si="2"/>
        <v>10</v>
      </c>
      <c r="Q33" s="29">
        <f>SUM(R33:T33)</f>
        <v>6</v>
      </c>
      <c r="R33" s="117">
        <v>5</v>
      </c>
      <c r="S33" s="6">
        <v>1</v>
      </c>
      <c r="T33" s="6">
        <v>0</v>
      </c>
      <c r="U33" s="117">
        <f>SUM(V33:X33)</f>
        <v>4</v>
      </c>
      <c r="V33" s="117">
        <v>4</v>
      </c>
      <c r="W33" s="27">
        <v>0</v>
      </c>
      <c r="X33" s="28">
        <v>0</v>
      </c>
      <c r="Y33" s="117">
        <f t="shared" si="3"/>
        <v>9</v>
      </c>
      <c r="Z33" s="6">
        <f t="shared" si="3"/>
        <v>1</v>
      </c>
      <c r="AA33" s="116">
        <f t="shared" si="3"/>
        <v>0</v>
      </c>
      <c r="AB33" s="6"/>
    </row>
    <row r="34" spans="1:28">
      <c r="A34" s="117"/>
      <c r="B34" s="114"/>
      <c r="C34" s="114" t="s">
        <v>380</v>
      </c>
      <c r="D34" s="280">
        <f t="shared" si="0"/>
        <v>23</v>
      </c>
      <c r="E34" s="29">
        <f>SUM(F34:H34)</f>
        <v>15</v>
      </c>
      <c r="F34" s="117">
        <v>15</v>
      </c>
      <c r="G34" s="27">
        <v>0</v>
      </c>
      <c r="H34" s="30">
        <v>0</v>
      </c>
      <c r="I34" s="117">
        <f>SUM(J34:L34)</f>
        <v>8</v>
      </c>
      <c r="J34" s="29">
        <v>8</v>
      </c>
      <c r="K34" s="27">
        <v>0</v>
      </c>
      <c r="L34" s="27">
        <v>0</v>
      </c>
      <c r="M34" s="117">
        <f t="shared" si="1"/>
        <v>23</v>
      </c>
      <c r="N34" s="6">
        <f t="shared" si="1"/>
        <v>0</v>
      </c>
      <c r="O34" s="114">
        <f t="shared" si="1"/>
        <v>0</v>
      </c>
      <c r="P34" s="280">
        <f t="shared" si="2"/>
        <v>23</v>
      </c>
      <c r="Q34" s="29">
        <f>SUM(R34:T34)</f>
        <v>13</v>
      </c>
      <c r="R34" s="117">
        <v>10</v>
      </c>
      <c r="S34" s="6">
        <v>2</v>
      </c>
      <c r="T34" s="6">
        <v>1</v>
      </c>
      <c r="U34" s="117">
        <f>SUM(V34:X34)</f>
        <v>10</v>
      </c>
      <c r="V34" s="117">
        <v>10</v>
      </c>
      <c r="W34" s="27">
        <v>0</v>
      </c>
      <c r="X34" s="28">
        <v>0</v>
      </c>
      <c r="Y34" s="117">
        <f t="shared" si="3"/>
        <v>20</v>
      </c>
      <c r="Z34" s="6">
        <f t="shared" si="3"/>
        <v>2</v>
      </c>
      <c r="AA34" s="116">
        <f t="shared" si="3"/>
        <v>1</v>
      </c>
      <c r="AB34" s="6"/>
    </row>
    <row r="35" spans="1:28">
      <c r="A35" s="117"/>
      <c r="B35" s="114"/>
      <c r="C35" s="114" t="s">
        <v>381</v>
      </c>
      <c r="D35" s="280">
        <f t="shared" si="0"/>
        <v>8</v>
      </c>
      <c r="E35" s="29">
        <f>SUM(F35:H35)</f>
        <v>6</v>
      </c>
      <c r="F35" s="29">
        <v>6</v>
      </c>
      <c r="G35" s="27">
        <v>0</v>
      </c>
      <c r="H35" s="30">
        <v>0</v>
      </c>
      <c r="I35" s="117">
        <f>SUM(J35:L35)</f>
        <v>2</v>
      </c>
      <c r="J35" s="29">
        <v>2</v>
      </c>
      <c r="K35" s="27">
        <v>0</v>
      </c>
      <c r="L35" s="27">
        <v>0</v>
      </c>
      <c r="M35" s="117">
        <f t="shared" si="1"/>
        <v>8</v>
      </c>
      <c r="N35" s="6">
        <f t="shared" si="1"/>
        <v>0</v>
      </c>
      <c r="O35" s="114">
        <f t="shared" si="1"/>
        <v>0</v>
      </c>
      <c r="P35" s="280">
        <f t="shared" si="2"/>
        <v>13</v>
      </c>
      <c r="Q35" s="29">
        <f>SUM(R35:T35)</f>
        <v>9</v>
      </c>
      <c r="R35" s="117">
        <v>9</v>
      </c>
      <c r="S35" s="6">
        <v>0</v>
      </c>
      <c r="T35" s="6">
        <v>0</v>
      </c>
      <c r="U35" s="117">
        <f>SUM(V35:X35)</f>
        <v>4</v>
      </c>
      <c r="V35" s="29">
        <v>4</v>
      </c>
      <c r="W35" s="27">
        <v>0</v>
      </c>
      <c r="X35" s="28">
        <v>0</v>
      </c>
      <c r="Y35" s="117">
        <f t="shared" si="3"/>
        <v>13</v>
      </c>
      <c r="Z35" s="6">
        <f t="shared" si="3"/>
        <v>0</v>
      </c>
      <c r="AA35" s="116">
        <f t="shared" si="3"/>
        <v>0</v>
      </c>
      <c r="AB35" s="6"/>
    </row>
    <row r="36" spans="1:28">
      <c r="A36" s="117"/>
      <c r="B36" s="114"/>
      <c r="C36" s="114" t="s">
        <v>382</v>
      </c>
      <c r="D36" s="280">
        <f t="shared" si="0"/>
        <v>7</v>
      </c>
      <c r="E36" s="29">
        <f>SUM(F36:H36)</f>
        <v>7</v>
      </c>
      <c r="F36" s="117">
        <v>7</v>
      </c>
      <c r="G36" s="27">
        <v>0</v>
      </c>
      <c r="H36" s="30">
        <v>0</v>
      </c>
      <c r="I36" s="117">
        <f>SUM(J36:L36)</f>
        <v>0</v>
      </c>
      <c r="J36" s="29">
        <v>0</v>
      </c>
      <c r="K36" s="27">
        <v>0</v>
      </c>
      <c r="L36" s="27">
        <v>0</v>
      </c>
      <c r="M36" s="117">
        <f t="shared" si="1"/>
        <v>7</v>
      </c>
      <c r="N36" s="6">
        <f t="shared" si="1"/>
        <v>0</v>
      </c>
      <c r="O36" s="114">
        <f t="shared" si="1"/>
        <v>0</v>
      </c>
      <c r="P36" s="280">
        <f t="shared" si="2"/>
        <v>4</v>
      </c>
      <c r="Q36" s="29">
        <f>SUM(R36:T36)</f>
        <v>4</v>
      </c>
      <c r="R36" s="117">
        <v>4</v>
      </c>
      <c r="S36" s="6">
        <v>0</v>
      </c>
      <c r="T36" s="6">
        <v>0</v>
      </c>
      <c r="U36" s="117">
        <f>SUM(V36:X36)</f>
        <v>0</v>
      </c>
      <c r="V36" s="29">
        <v>0</v>
      </c>
      <c r="W36" s="27">
        <v>0</v>
      </c>
      <c r="X36" s="28">
        <v>0</v>
      </c>
      <c r="Y36" s="117">
        <f t="shared" si="3"/>
        <v>4</v>
      </c>
      <c r="Z36" s="6">
        <f t="shared" si="3"/>
        <v>0</v>
      </c>
      <c r="AA36" s="116">
        <f t="shared" si="3"/>
        <v>0</v>
      </c>
      <c r="AB36" s="6"/>
    </row>
    <row r="37" spans="1:28">
      <c r="A37" s="117"/>
      <c r="B37" s="114"/>
      <c r="C37" s="114" t="s">
        <v>365</v>
      </c>
      <c r="D37" s="280">
        <f t="shared" si="0"/>
        <v>5</v>
      </c>
      <c r="E37" s="29">
        <f>SUM(F37:H37)</f>
        <v>3</v>
      </c>
      <c r="F37" s="29">
        <v>3</v>
      </c>
      <c r="G37" s="27">
        <v>0</v>
      </c>
      <c r="H37" s="30">
        <v>0</v>
      </c>
      <c r="I37" s="117">
        <f>SUM(J37:L37)</f>
        <v>2</v>
      </c>
      <c r="J37" s="29">
        <v>2</v>
      </c>
      <c r="K37" s="27">
        <v>0</v>
      </c>
      <c r="L37" s="27">
        <v>0</v>
      </c>
      <c r="M37" s="117">
        <f t="shared" si="1"/>
        <v>5</v>
      </c>
      <c r="N37" s="6">
        <f t="shared" si="1"/>
        <v>0</v>
      </c>
      <c r="O37" s="114">
        <f t="shared" si="1"/>
        <v>0</v>
      </c>
      <c r="P37" s="280">
        <f t="shared" si="2"/>
        <v>5</v>
      </c>
      <c r="Q37" s="29">
        <f>SUM(R37:T37)</f>
        <v>2</v>
      </c>
      <c r="R37" s="117">
        <v>2</v>
      </c>
      <c r="S37" s="6">
        <v>0</v>
      </c>
      <c r="T37" s="6">
        <v>0</v>
      </c>
      <c r="U37" s="117">
        <f>SUM(V37:X37)</f>
        <v>3</v>
      </c>
      <c r="V37" s="29">
        <v>3</v>
      </c>
      <c r="W37" s="27">
        <v>0</v>
      </c>
      <c r="X37" s="28">
        <v>0</v>
      </c>
      <c r="Y37" s="117">
        <f t="shared" si="3"/>
        <v>5</v>
      </c>
      <c r="Z37" s="6">
        <f t="shared" si="3"/>
        <v>0</v>
      </c>
      <c r="AA37" s="116">
        <f t="shared" si="3"/>
        <v>0</v>
      </c>
      <c r="AB37" s="6"/>
    </row>
    <row r="38" spans="1:28">
      <c r="A38" s="117"/>
      <c r="B38" s="114"/>
      <c r="C38" s="114"/>
      <c r="D38" s="280"/>
      <c r="E38" s="29"/>
      <c r="F38" s="29"/>
      <c r="G38" s="28"/>
      <c r="H38" s="30"/>
      <c r="I38" s="117"/>
      <c r="J38" s="117"/>
      <c r="K38" s="114"/>
      <c r="L38" s="114"/>
      <c r="M38" s="117"/>
      <c r="N38" s="6"/>
      <c r="O38" s="114"/>
      <c r="P38" s="280"/>
      <c r="Q38" s="29"/>
      <c r="R38" s="29"/>
      <c r="S38" s="28"/>
      <c r="T38" s="28"/>
      <c r="U38" s="117"/>
      <c r="V38" s="117"/>
      <c r="W38" s="114"/>
      <c r="X38" s="114"/>
      <c r="Y38" s="117"/>
      <c r="Z38" s="6"/>
      <c r="AA38" s="116"/>
      <c r="AB38" s="6"/>
    </row>
    <row r="39" spans="1:28">
      <c r="A39" s="117" t="s">
        <v>386</v>
      </c>
      <c r="B39" s="114"/>
      <c r="C39" s="114"/>
      <c r="D39" s="280"/>
      <c r="E39" s="29"/>
      <c r="F39" s="29"/>
      <c r="G39" s="28"/>
      <c r="H39" s="30"/>
      <c r="I39" s="117"/>
      <c r="J39" s="117"/>
      <c r="K39" s="114"/>
      <c r="L39" s="114"/>
      <c r="M39" s="117"/>
      <c r="N39" s="6"/>
      <c r="O39" s="114"/>
      <c r="P39" s="280"/>
      <c r="Q39" s="29"/>
      <c r="R39" s="29"/>
      <c r="S39" s="28"/>
      <c r="T39" s="28"/>
      <c r="U39" s="117"/>
      <c r="V39" s="117"/>
      <c r="W39" s="114"/>
      <c r="X39" s="114"/>
      <c r="Y39" s="117"/>
      <c r="Z39" s="6"/>
      <c r="AA39" s="116"/>
      <c r="AB39" s="6"/>
    </row>
    <row r="40" spans="1:28">
      <c r="A40" s="117"/>
      <c r="B40" s="114" t="s">
        <v>378</v>
      </c>
      <c r="C40" s="114"/>
      <c r="D40" s="280"/>
      <c r="E40" s="29"/>
      <c r="F40" s="29"/>
      <c r="G40" s="28"/>
      <c r="H40" s="30"/>
      <c r="I40" s="117"/>
      <c r="J40" s="117"/>
      <c r="K40" s="114"/>
      <c r="L40" s="114"/>
      <c r="M40" s="117"/>
      <c r="N40" s="6"/>
      <c r="O40" s="114"/>
      <c r="P40" s="280"/>
      <c r="Q40" s="29"/>
      <c r="R40" s="29"/>
      <c r="S40" s="28"/>
      <c r="T40" s="28"/>
      <c r="U40" s="117"/>
      <c r="V40" s="117"/>
      <c r="W40" s="114"/>
      <c r="X40" s="114"/>
      <c r="Y40" s="117"/>
      <c r="Z40" s="6"/>
      <c r="AA40" s="116"/>
      <c r="AB40" s="6"/>
    </row>
    <row r="41" spans="1:28">
      <c r="A41" s="117"/>
      <c r="B41" s="6"/>
      <c r="C41" s="114" t="s">
        <v>379</v>
      </c>
      <c r="D41" s="280">
        <f t="shared" si="0"/>
        <v>11</v>
      </c>
      <c r="E41" s="29">
        <f>SUM(F41:H41)</f>
        <v>10</v>
      </c>
      <c r="F41" s="117">
        <v>9</v>
      </c>
      <c r="G41" s="6">
        <v>1</v>
      </c>
      <c r="H41" s="6">
        <v>0</v>
      </c>
      <c r="I41" s="117">
        <f>SUM(J41:L41)</f>
        <v>1</v>
      </c>
      <c r="J41" s="117">
        <v>1</v>
      </c>
      <c r="K41" s="6">
        <v>0</v>
      </c>
      <c r="L41" s="6">
        <v>0</v>
      </c>
      <c r="M41" s="117">
        <f t="shared" si="1"/>
        <v>10</v>
      </c>
      <c r="N41" s="6">
        <f t="shared" si="1"/>
        <v>1</v>
      </c>
      <c r="O41" s="114">
        <f t="shared" si="1"/>
        <v>0</v>
      </c>
      <c r="P41" s="280">
        <f t="shared" si="2"/>
        <v>9</v>
      </c>
      <c r="Q41" s="29">
        <f>SUM(R41:T41)</f>
        <v>9</v>
      </c>
      <c r="R41" s="117">
        <v>8</v>
      </c>
      <c r="S41" s="6">
        <v>1</v>
      </c>
      <c r="T41" s="6">
        <v>0</v>
      </c>
      <c r="U41" s="117">
        <f>SUM(V41:X41)</f>
        <v>0</v>
      </c>
      <c r="V41" s="29">
        <v>0</v>
      </c>
      <c r="W41" s="28">
        <v>0</v>
      </c>
      <c r="X41" s="28">
        <v>0</v>
      </c>
      <c r="Y41" s="117">
        <f t="shared" si="3"/>
        <v>8</v>
      </c>
      <c r="Z41" s="6">
        <f t="shared" si="3"/>
        <v>1</v>
      </c>
      <c r="AA41" s="116">
        <f t="shared" si="3"/>
        <v>0</v>
      </c>
      <c r="AB41" s="6"/>
    </row>
    <row r="42" spans="1:28">
      <c r="A42" s="117"/>
      <c r="B42" s="114"/>
      <c r="C42" s="114" t="s">
        <v>380</v>
      </c>
      <c r="D42" s="280">
        <f t="shared" si="0"/>
        <v>33</v>
      </c>
      <c r="E42" s="29">
        <f>SUM(F42:H42)</f>
        <v>19</v>
      </c>
      <c r="F42" s="117">
        <v>17</v>
      </c>
      <c r="G42" s="6">
        <v>1</v>
      </c>
      <c r="H42" s="6">
        <v>1</v>
      </c>
      <c r="I42" s="117">
        <f>SUM(J42:L42)</f>
        <v>14</v>
      </c>
      <c r="J42" s="117">
        <v>12</v>
      </c>
      <c r="K42" s="6">
        <v>0</v>
      </c>
      <c r="L42" s="6">
        <v>2</v>
      </c>
      <c r="M42" s="117">
        <f t="shared" si="1"/>
        <v>29</v>
      </c>
      <c r="N42" s="6">
        <f t="shared" si="1"/>
        <v>1</v>
      </c>
      <c r="O42" s="114">
        <f t="shared" si="1"/>
        <v>3</v>
      </c>
      <c r="P42" s="280">
        <f t="shared" si="2"/>
        <v>25</v>
      </c>
      <c r="Q42" s="29">
        <f>SUM(R42:T42)</f>
        <v>15</v>
      </c>
      <c r="R42" s="117">
        <v>11</v>
      </c>
      <c r="S42" s="6">
        <v>1</v>
      </c>
      <c r="T42" s="6">
        <v>3</v>
      </c>
      <c r="U42" s="117">
        <f>SUM(V42:X42)</f>
        <v>10</v>
      </c>
      <c r="V42" s="117">
        <v>9</v>
      </c>
      <c r="W42" s="6">
        <v>0</v>
      </c>
      <c r="X42" s="6">
        <v>1</v>
      </c>
      <c r="Y42" s="117">
        <f t="shared" si="3"/>
        <v>20</v>
      </c>
      <c r="Z42" s="6">
        <f t="shared" si="3"/>
        <v>1</v>
      </c>
      <c r="AA42" s="116">
        <f t="shared" si="3"/>
        <v>4</v>
      </c>
      <c r="AB42" s="6"/>
    </row>
    <row r="43" spans="1:28">
      <c r="A43" s="117"/>
      <c r="B43" s="114"/>
      <c r="C43" s="114" t="s">
        <v>381</v>
      </c>
      <c r="D43" s="280">
        <f t="shared" si="0"/>
        <v>23</v>
      </c>
      <c r="E43" s="29">
        <f>SUM(F43:H43)</f>
        <v>10</v>
      </c>
      <c r="F43" s="117">
        <v>7</v>
      </c>
      <c r="G43" s="6">
        <v>2</v>
      </c>
      <c r="H43" s="6">
        <v>1</v>
      </c>
      <c r="I43" s="117">
        <f>SUM(J43:L43)</f>
        <v>13</v>
      </c>
      <c r="J43" s="117">
        <v>11</v>
      </c>
      <c r="K43" s="6">
        <v>2</v>
      </c>
      <c r="L43" s="6">
        <v>0</v>
      </c>
      <c r="M43" s="117">
        <f t="shared" si="1"/>
        <v>18</v>
      </c>
      <c r="N43" s="6">
        <f t="shared" si="1"/>
        <v>4</v>
      </c>
      <c r="O43" s="114">
        <f t="shared" si="1"/>
        <v>1</v>
      </c>
      <c r="P43" s="280">
        <f t="shared" si="2"/>
        <v>20</v>
      </c>
      <c r="Q43" s="29">
        <f>SUM(R43:T43)</f>
        <v>14</v>
      </c>
      <c r="R43" s="117">
        <v>13</v>
      </c>
      <c r="S43" s="6">
        <v>1</v>
      </c>
      <c r="T43" s="6">
        <v>0</v>
      </c>
      <c r="U43" s="117">
        <f>SUM(V43:X43)</f>
        <v>6</v>
      </c>
      <c r="V43" s="29">
        <v>6</v>
      </c>
      <c r="W43" s="28">
        <v>0</v>
      </c>
      <c r="X43" s="28">
        <v>0</v>
      </c>
      <c r="Y43" s="117">
        <f t="shared" si="3"/>
        <v>19</v>
      </c>
      <c r="Z43" s="6">
        <f t="shared" si="3"/>
        <v>1</v>
      </c>
      <c r="AA43" s="116">
        <f t="shared" si="3"/>
        <v>0</v>
      </c>
      <c r="AB43" s="6"/>
    </row>
    <row r="44" spans="1:28">
      <c r="A44" s="117"/>
      <c r="B44" s="114"/>
      <c r="C44" s="114" t="s">
        <v>382</v>
      </c>
      <c r="D44" s="280">
        <f t="shared" si="0"/>
        <v>14</v>
      </c>
      <c r="E44" s="29">
        <f>SUM(F44:H44)</f>
        <v>11</v>
      </c>
      <c r="F44" s="117">
        <v>11</v>
      </c>
      <c r="G44" s="6">
        <v>0</v>
      </c>
      <c r="H44" s="6">
        <v>0</v>
      </c>
      <c r="I44" s="117">
        <f>SUM(J44:L44)</f>
        <v>3</v>
      </c>
      <c r="J44" s="117">
        <v>3</v>
      </c>
      <c r="K44" s="6">
        <v>0</v>
      </c>
      <c r="L44" s="6">
        <v>0</v>
      </c>
      <c r="M44" s="117">
        <f t="shared" si="1"/>
        <v>14</v>
      </c>
      <c r="N44" s="6">
        <f t="shared" si="1"/>
        <v>0</v>
      </c>
      <c r="O44" s="114">
        <f t="shared" si="1"/>
        <v>0</v>
      </c>
      <c r="P44" s="280">
        <f t="shared" si="2"/>
        <v>8</v>
      </c>
      <c r="Q44" s="29">
        <f>SUM(R44:T44)</f>
        <v>8</v>
      </c>
      <c r="R44" s="117">
        <v>7</v>
      </c>
      <c r="S44" s="6">
        <v>0</v>
      </c>
      <c r="T44" s="6">
        <v>1</v>
      </c>
      <c r="U44" s="117">
        <f>SUM(V44:X44)</f>
        <v>0</v>
      </c>
      <c r="V44" s="29">
        <v>0</v>
      </c>
      <c r="W44" s="28">
        <v>0</v>
      </c>
      <c r="X44" s="28">
        <v>0</v>
      </c>
      <c r="Y44" s="117">
        <f t="shared" si="3"/>
        <v>7</v>
      </c>
      <c r="Z44" s="6">
        <f t="shared" si="3"/>
        <v>0</v>
      </c>
      <c r="AA44" s="116">
        <f t="shared" si="3"/>
        <v>1</v>
      </c>
      <c r="AB44" s="6"/>
    </row>
    <row r="45" spans="1:28">
      <c r="A45" s="117"/>
      <c r="B45" s="114"/>
      <c r="C45" s="114" t="s">
        <v>365</v>
      </c>
      <c r="D45" s="280">
        <f t="shared" si="0"/>
        <v>74</v>
      </c>
      <c r="E45" s="29">
        <f>SUM(F45:H45)</f>
        <v>43</v>
      </c>
      <c r="F45" s="117">
        <v>32</v>
      </c>
      <c r="G45" s="6">
        <v>1</v>
      </c>
      <c r="H45" s="6">
        <v>10</v>
      </c>
      <c r="I45" s="117">
        <f>SUM(J45:L45)</f>
        <v>31</v>
      </c>
      <c r="J45" s="117">
        <v>21</v>
      </c>
      <c r="K45" s="6">
        <v>1</v>
      </c>
      <c r="L45" s="6">
        <v>9</v>
      </c>
      <c r="M45" s="117">
        <f t="shared" si="1"/>
        <v>53</v>
      </c>
      <c r="N45" s="6">
        <f t="shared" si="1"/>
        <v>2</v>
      </c>
      <c r="O45" s="114">
        <f t="shared" si="1"/>
        <v>19</v>
      </c>
      <c r="P45" s="280">
        <f t="shared" si="2"/>
        <v>65</v>
      </c>
      <c r="Q45" s="29">
        <f>SUM(R45:T45)</f>
        <v>29</v>
      </c>
      <c r="R45" s="117">
        <v>25</v>
      </c>
      <c r="S45" s="6">
        <v>2</v>
      </c>
      <c r="T45" s="6">
        <v>2</v>
      </c>
      <c r="U45" s="117">
        <f>SUM(V45:X45)</f>
        <v>36</v>
      </c>
      <c r="V45" s="117">
        <v>30</v>
      </c>
      <c r="W45" s="6">
        <v>2</v>
      </c>
      <c r="X45" s="6">
        <v>4</v>
      </c>
      <c r="Y45" s="117">
        <f t="shared" si="3"/>
        <v>55</v>
      </c>
      <c r="Z45" s="6">
        <f t="shared" si="3"/>
        <v>4</v>
      </c>
      <c r="AA45" s="116">
        <f t="shared" si="3"/>
        <v>6</v>
      </c>
      <c r="AB45" s="6"/>
    </row>
    <row r="46" spans="1:28">
      <c r="A46" s="118"/>
      <c r="B46" s="119"/>
      <c r="C46" s="119"/>
      <c r="D46" s="281"/>
      <c r="E46" s="118"/>
      <c r="F46" s="118"/>
      <c r="G46" s="119"/>
      <c r="H46" s="120"/>
      <c r="I46" s="118"/>
      <c r="J46" s="118"/>
      <c r="K46" s="119"/>
      <c r="L46" s="119"/>
      <c r="M46" s="118"/>
      <c r="N46" s="119"/>
      <c r="O46" s="119"/>
      <c r="P46" s="281"/>
      <c r="Q46" s="118"/>
      <c r="R46" s="118"/>
      <c r="S46" s="119"/>
      <c r="T46" s="119"/>
      <c r="U46" s="118"/>
      <c r="V46" s="118"/>
      <c r="W46" s="119"/>
      <c r="X46" s="119"/>
      <c r="Y46" s="118"/>
      <c r="Z46" s="119"/>
      <c r="AA46" s="120"/>
      <c r="AB46" s="6"/>
    </row>
    <row r="47" spans="1:28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>
      <c r="A48" s="1"/>
      <c r="B48" s="1"/>
      <c r="C48" s="1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8"/>
  <sheetViews>
    <sheetView workbookViewId="0">
      <selection activeCell="L11" sqref="L11"/>
    </sheetView>
  </sheetViews>
  <sheetFormatPr defaultRowHeight="13.2"/>
  <cols>
    <col min="3" max="3" width="26.77734375" customWidth="1"/>
    <col min="4" max="27" width="7.6640625" customWidth="1"/>
  </cols>
  <sheetData>
    <row r="1" spans="1:28">
      <c r="A1" s="6" t="s">
        <v>387</v>
      </c>
      <c r="B1" s="1"/>
      <c r="C1" s="1"/>
    </row>
    <row r="2" spans="1:28">
      <c r="B2" s="16"/>
      <c r="C2" s="16"/>
      <c r="D2" s="16" t="s">
        <v>428</v>
      </c>
      <c r="E2" s="16"/>
      <c r="F2" s="16"/>
      <c r="G2" s="16"/>
      <c r="H2" s="16"/>
      <c r="I2" s="16"/>
      <c r="J2" s="16"/>
      <c r="K2" s="16"/>
      <c r="L2" s="263"/>
      <c r="M2" s="254"/>
      <c r="N2" s="6"/>
      <c r="P2" s="16" t="s">
        <v>429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>
      <c r="A3" s="121"/>
      <c r="B3" s="123"/>
      <c r="C3" s="123"/>
      <c r="D3" s="276"/>
      <c r="E3" s="237" t="s">
        <v>24</v>
      </c>
      <c r="F3" s="123"/>
      <c r="G3" s="123"/>
      <c r="H3" s="122"/>
      <c r="I3" s="238" t="s">
        <v>25</v>
      </c>
      <c r="J3" s="123"/>
      <c r="K3" s="123"/>
      <c r="L3" s="122"/>
      <c r="M3" s="123" t="s">
        <v>26</v>
      </c>
      <c r="N3" s="123"/>
      <c r="O3" s="123"/>
      <c r="P3" s="276"/>
      <c r="Q3" s="237" t="s">
        <v>24</v>
      </c>
      <c r="R3" s="123"/>
      <c r="S3" s="123"/>
      <c r="T3" s="122"/>
      <c r="U3" s="238" t="s">
        <v>25</v>
      </c>
      <c r="V3" s="123"/>
      <c r="W3" s="123"/>
      <c r="X3" s="122"/>
      <c r="Y3" s="123" t="s">
        <v>26</v>
      </c>
      <c r="Z3" s="123"/>
      <c r="AA3" s="122"/>
      <c r="AB3" s="6"/>
    </row>
    <row r="4" spans="1:28">
      <c r="A4" s="124"/>
      <c r="B4" s="125"/>
      <c r="C4" s="125"/>
      <c r="D4" s="277"/>
      <c r="E4" s="125"/>
      <c r="F4" s="121" t="s">
        <v>27</v>
      </c>
      <c r="G4" s="123"/>
      <c r="H4" s="122"/>
      <c r="I4" s="124"/>
      <c r="J4" s="121" t="s">
        <v>27</v>
      </c>
      <c r="K4" s="123"/>
      <c r="L4" s="122"/>
      <c r="M4" s="126"/>
      <c r="N4" s="126"/>
      <c r="O4" s="271"/>
      <c r="P4" s="277"/>
      <c r="Q4" s="125"/>
      <c r="R4" s="121" t="s">
        <v>27</v>
      </c>
      <c r="S4" s="123"/>
      <c r="T4" s="122"/>
      <c r="U4" s="124"/>
      <c r="V4" s="121" t="s">
        <v>27</v>
      </c>
      <c r="W4" s="123"/>
      <c r="X4" s="122"/>
      <c r="Y4" s="126"/>
      <c r="Z4" s="126"/>
      <c r="AA4" s="127"/>
      <c r="AB4" s="6"/>
    </row>
    <row r="5" spans="1:28" ht="26.4">
      <c r="A5" s="128"/>
      <c r="B5" s="157"/>
      <c r="C5" s="157"/>
      <c r="D5" s="278" t="s">
        <v>28</v>
      </c>
      <c r="E5" s="130" t="s">
        <v>28</v>
      </c>
      <c r="F5" s="241" t="s">
        <v>29</v>
      </c>
      <c r="G5" s="131" t="s">
        <v>30</v>
      </c>
      <c r="H5" s="132" t="s">
        <v>31</v>
      </c>
      <c r="I5" s="242" t="s">
        <v>28</v>
      </c>
      <c r="J5" s="241" t="s">
        <v>29</v>
      </c>
      <c r="K5" s="131" t="s">
        <v>30</v>
      </c>
      <c r="L5" s="132" t="s">
        <v>31</v>
      </c>
      <c r="M5" s="133" t="s">
        <v>29</v>
      </c>
      <c r="N5" s="133" t="s">
        <v>30</v>
      </c>
      <c r="O5" s="157" t="s">
        <v>31</v>
      </c>
      <c r="P5" s="278" t="s">
        <v>28</v>
      </c>
      <c r="Q5" s="130" t="s">
        <v>28</v>
      </c>
      <c r="R5" s="241" t="s">
        <v>29</v>
      </c>
      <c r="S5" s="131" t="s">
        <v>30</v>
      </c>
      <c r="T5" s="132" t="s">
        <v>31</v>
      </c>
      <c r="U5" s="242" t="s">
        <v>28</v>
      </c>
      <c r="V5" s="241" t="s">
        <v>29</v>
      </c>
      <c r="W5" s="131" t="s">
        <v>30</v>
      </c>
      <c r="X5" s="132" t="s">
        <v>31</v>
      </c>
      <c r="Y5" s="133" t="s">
        <v>29</v>
      </c>
      <c r="Z5" s="133" t="s">
        <v>30</v>
      </c>
      <c r="AA5" s="129" t="s">
        <v>31</v>
      </c>
      <c r="AB5" s="6"/>
    </row>
    <row r="6" spans="1:28">
      <c r="A6" s="117"/>
      <c r="B6" s="114"/>
      <c r="C6" s="114"/>
      <c r="D6" s="279"/>
      <c r="E6" s="114"/>
      <c r="F6" s="113"/>
      <c r="G6" s="114"/>
      <c r="H6" s="116"/>
      <c r="I6" s="117"/>
      <c r="J6" s="113"/>
      <c r="K6" s="114"/>
      <c r="L6" s="114"/>
      <c r="M6" s="113"/>
      <c r="N6" s="114"/>
      <c r="O6" s="114"/>
      <c r="P6" s="279"/>
      <c r="Q6" s="114"/>
      <c r="R6" s="113"/>
      <c r="S6" s="114"/>
      <c r="T6" s="116"/>
      <c r="U6" s="117"/>
      <c r="V6" s="113"/>
      <c r="W6" s="114"/>
      <c r="X6" s="114"/>
      <c r="Y6" s="113"/>
      <c r="Z6" s="114"/>
      <c r="AA6" s="116"/>
      <c r="AB6" s="6"/>
    </row>
    <row r="7" spans="1:28">
      <c r="A7" s="117" t="s">
        <v>377</v>
      </c>
      <c r="B7" s="114"/>
      <c r="C7" s="114"/>
      <c r="D7" s="279"/>
      <c r="E7" s="114"/>
      <c r="F7" s="117"/>
      <c r="G7" s="114"/>
      <c r="H7" s="116"/>
      <c r="I7" s="117"/>
      <c r="J7" s="117"/>
      <c r="K7" s="114"/>
      <c r="L7" s="114"/>
      <c r="M7" s="117"/>
      <c r="N7" s="114"/>
      <c r="O7" s="114"/>
      <c r="P7" s="279"/>
      <c r="Q7" s="114"/>
      <c r="R7" s="117"/>
      <c r="S7" s="114"/>
      <c r="T7" s="116"/>
      <c r="U7" s="117"/>
      <c r="V7" s="117"/>
      <c r="W7" s="114"/>
      <c r="X7" s="114"/>
      <c r="Y7" s="117"/>
      <c r="Z7" s="114"/>
      <c r="AA7" s="116"/>
      <c r="AB7" s="6"/>
    </row>
    <row r="8" spans="1:28">
      <c r="A8" s="117"/>
      <c r="B8" s="114" t="s">
        <v>388</v>
      </c>
      <c r="C8" s="114"/>
      <c r="D8" s="280"/>
      <c r="E8" s="29"/>
      <c r="F8" s="29"/>
      <c r="G8" s="28"/>
      <c r="H8" s="30"/>
      <c r="I8" s="29"/>
      <c r="J8" s="117"/>
      <c r="K8" s="114"/>
      <c r="L8" s="114"/>
      <c r="M8" s="117"/>
      <c r="N8" s="114"/>
      <c r="O8" s="114"/>
      <c r="P8" s="280"/>
      <c r="Q8" s="29"/>
      <c r="R8" s="29"/>
      <c r="S8" s="28"/>
      <c r="T8" s="30"/>
      <c r="U8" s="29"/>
      <c r="V8" s="117"/>
      <c r="W8" s="114"/>
      <c r="X8" s="114"/>
      <c r="Y8" s="117"/>
      <c r="Z8" s="114"/>
      <c r="AA8" s="116"/>
      <c r="AB8" s="6"/>
    </row>
    <row r="9" spans="1:28">
      <c r="A9" s="117"/>
      <c r="B9" s="114"/>
      <c r="C9" s="114" t="s">
        <v>379</v>
      </c>
      <c r="D9" s="280">
        <f>E9+I9</f>
        <v>20</v>
      </c>
      <c r="E9" s="29">
        <f>SUM(F9:H9)</f>
        <v>11</v>
      </c>
      <c r="F9" s="117">
        <v>7</v>
      </c>
      <c r="G9" s="6">
        <v>4</v>
      </c>
      <c r="H9" s="6">
        <v>0</v>
      </c>
      <c r="I9" s="117">
        <f>SUM(J9:L9)</f>
        <v>9</v>
      </c>
      <c r="J9" s="117">
        <v>6</v>
      </c>
      <c r="K9" s="6">
        <v>3</v>
      </c>
      <c r="L9" s="6">
        <v>0</v>
      </c>
      <c r="M9" s="117">
        <f>F9+J9</f>
        <v>13</v>
      </c>
      <c r="N9" s="6">
        <f>G9+K9</f>
        <v>7</v>
      </c>
      <c r="O9" s="114">
        <f>H9+L9</f>
        <v>0</v>
      </c>
      <c r="P9" s="280">
        <f>Q9+U9</f>
        <v>14</v>
      </c>
      <c r="Q9" s="29">
        <f>SUM(R9:T9)</f>
        <v>6</v>
      </c>
      <c r="R9" s="117">
        <v>4</v>
      </c>
      <c r="S9" s="6">
        <v>2</v>
      </c>
      <c r="T9" s="6">
        <v>0</v>
      </c>
      <c r="U9" s="117">
        <f>SUM(V9:X9)</f>
        <v>8</v>
      </c>
      <c r="V9" s="117">
        <v>6</v>
      </c>
      <c r="W9" s="6">
        <v>1</v>
      </c>
      <c r="X9" s="6">
        <v>1</v>
      </c>
      <c r="Y9" s="117">
        <f>R9+V9</f>
        <v>10</v>
      </c>
      <c r="Z9" s="6">
        <f>S9+W9</f>
        <v>3</v>
      </c>
      <c r="AA9" s="116">
        <f>T9+X9</f>
        <v>1</v>
      </c>
      <c r="AB9" s="6"/>
    </row>
    <row r="10" spans="1:28">
      <c r="A10" s="117"/>
      <c r="B10" s="114"/>
      <c r="C10" s="114" t="s">
        <v>389</v>
      </c>
      <c r="D10" s="280">
        <f t="shared" ref="D10:D45" si="0">E10+I10</f>
        <v>14</v>
      </c>
      <c r="E10" s="29">
        <f>SUM(F10:H10)</f>
        <v>9</v>
      </c>
      <c r="F10" s="117">
        <v>6</v>
      </c>
      <c r="G10" s="6">
        <v>2</v>
      </c>
      <c r="H10" s="6">
        <v>1</v>
      </c>
      <c r="I10" s="117">
        <f>SUM(J10:L10)</f>
        <v>5</v>
      </c>
      <c r="J10" s="117">
        <v>4</v>
      </c>
      <c r="K10" s="6">
        <v>0</v>
      </c>
      <c r="L10" s="6">
        <v>1</v>
      </c>
      <c r="M10" s="117">
        <f t="shared" ref="M10:O45" si="1">F10+J10</f>
        <v>10</v>
      </c>
      <c r="N10" s="6">
        <f t="shared" si="1"/>
        <v>2</v>
      </c>
      <c r="O10" s="114">
        <f t="shared" si="1"/>
        <v>2</v>
      </c>
      <c r="P10" s="280">
        <f t="shared" ref="P10:P45" si="2">Q10+U10</f>
        <v>28</v>
      </c>
      <c r="Q10" s="29">
        <f>SUM(R10:T10)</f>
        <v>14</v>
      </c>
      <c r="R10" s="117">
        <v>10</v>
      </c>
      <c r="S10" s="6">
        <v>3</v>
      </c>
      <c r="T10" s="6">
        <v>1</v>
      </c>
      <c r="U10" s="117">
        <f>SUM(V10:X10)</f>
        <v>14</v>
      </c>
      <c r="V10" s="117">
        <v>8</v>
      </c>
      <c r="W10" s="6">
        <v>5</v>
      </c>
      <c r="X10" s="6">
        <v>1</v>
      </c>
      <c r="Y10" s="117">
        <f t="shared" ref="Y10:AA45" si="3">R10+V10</f>
        <v>18</v>
      </c>
      <c r="Z10" s="6">
        <f t="shared" si="3"/>
        <v>8</v>
      </c>
      <c r="AA10" s="116">
        <f t="shared" si="3"/>
        <v>2</v>
      </c>
      <c r="AB10" s="6"/>
    </row>
    <row r="11" spans="1:28">
      <c r="A11" s="117"/>
      <c r="B11" s="114"/>
      <c r="C11" s="114" t="s">
        <v>391</v>
      </c>
      <c r="D11" s="280">
        <f t="shared" si="0"/>
        <v>19</v>
      </c>
      <c r="E11" s="29">
        <f>SUM(F11:H11)</f>
        <v>10</v>
      </c>
      <c r="F11" s="117">
        <v>5</v>
      </c>
      <c r="G11" s="6">
        <v>3</v>
      </c>
      <c r="H11" s="6">
        <v>2</v>
      </c>
      <c r="I11" s="117">
        <f>SUM(J11:L11)</f>
        <v>9</v>
      </c>
      <c r="J11" s="117">
        <v>7</v>
      </c>
      <c r="K11" s="6">
        <v>0</v>
      </c>
      <c r="L11" s="6">
        <v>2</v>
      </c>
      <c r="M11" s="117">
        <f t="shared" si="1"/>
        <v>12</v>
      </c>
      <c r="N11" s="6">
        <f t="shared" si="1"/>
        <v>3</v>
      </c>
      <c r="O11" s="114">
        <f t="shared" si="1"/>
        <v>4</v>
      </c>
      <c r="P11" s="280">
        <f t="shared" si="2"/>
        <v>10</v>
      </c>
      <c r="Q11" s="29">
        <f>SUM(R11:T11)</f>
        <v>8</v>
      </c>
      <c r="R11" s="117">
        <v>6</v>
      </c>
      <c r="S11" s="6">
        <v>2</v>
      </c>
      <c r="T11" s="6">
        <v>0</v>
      </c>
      <c r="U11" s="117">
        <f>SUM(V11:X11)</f>
        <v>2</v>
      </c>
      <c r="V11" s="117">
        <v>1</v>
      </c>
      <c r="W11" s="6">
        <v>1</v>
      </c>
      <c r="X11" s="6">
        <v>0</v>
      </c>
      <c r="Y11" s="117">
        <f t="shared" si="3"/>
        <v>7</v>
      </c>
      <c r="Z11" s="6">
        <f t="shared" si="3"/>
        <v>3</v>
      </c>
      <c r="AA11" s="116">
        <f t="shared" si="3"/>
        <v>0</v>
      </c>
      <c r="AB11" s="6"/>
    </row>
    <row r="12" spans="1:28">
      <c r="A12" s="117"/>
      <c r="B12" s="114"/>
      <c r="C12" s="114" t="s">
        <v>392</v>
      </c>
      <c r="D12" s="280">
        <f t="shared" si="0"/>
        <v>17</v>
      </c>
      <c r="E12" s="29">
        <f>SUM(F12:H12)</f>
        <v>9</v>
      </c>
      <c r="F12" s="117">
        <v>7</v>
      </c>
      <c r="G12" s="6">
        <v>1</v>
      </c>
      <c r="H12" s="6">
        <v>1</v>
      </c>
      <c r="I12" s="117">
        <f>SUM(J12:L12)</f>
        <v>8</v>
      </c>
      <c r="J12" s="117">
        <v>7</v>
      </c>
      <c r="K12" s="6">
        <v>1</v>
      </c>
      <c r="L12" s="6">
        <v>0</v>
      </c>
      <c r="M12" s="117">
        <f t="shared" si="1"/>
        <v>14</v>
      </c>
      <c r="N12" s="6">
        <f t="shared" si="1"/>
        <v>2</v>
      </c>
      <c r="O12" s="114">
        <f t="shared" si="1"/>
        <v>1</v>
      </c>
      <c r="P12" s="280">
        <f t="shared" si="2"/>
        <v>30</v>
      </c>
      <c r="Q12" s="29">
        <f>SUM(R12:T12)</f>
        <v>15</v>
      </c>
      <c r="R12" s="117">
        <v>11</v>
      </c>
      <c r="S12" s="6">
        <v>1</v>
      </c>
      <c r="T12" s="6">
        <v>3</v>
      </c>
      <c r="U12" s="117">
        <f>SUM(V12:X12)</f>
        <v>15</v>
      </c>
      <c r="V12" s="117">
        <v>14</v>
      </c>
      <c r="W12" s="6">
        <v>0</v>
      </c>
      <c r="X12" s="6">
        <v>1</v>
      </c>
      <c r="Y12" s="117">
        <f t="shared" si="3"/>
        <v>25</v>
      </c>
      <c r="Z12" s="6">
        <f t="shared" si="3"/>
        <v>1</v>
      </c>
      <c r="AA12" s="116">
        <f t="shared" si="3"/>
        <v>4</v>
      </c>
      <c r="AB12" s="6"/>
    </row>
    <row r="13" spans="1:28">
      <c r="A13" s="117"/>
      <c r="B13" s="114"/>
      <c r="C13" s="114" t="s">
        <v>365</v>
      </c>
      <c r="D13" s="280">
        <f t="shared" si="0"/>
        <v>7</v>
      </c>
      <c r="E13" s="29">
        <f>SUM(F13:H13)</f>
        <v>5</v>
      </c>
      <c r="F13" s="117">
        <v>3</v>
      </c>
      <c r="G13" s="6">
        <v>1</v>
      </c>
      <c r="H13" s="6">
        <v>1</v>
      </c>
      <c r="I13" s="117">
        <f>SUM(J13:L13)</f>
        <v>2</v>
      </c>
      <c r="J13" s="117">
        <v>2</v>
      </c>
      <c r="K13" s="6">
        <v>0</v>
      </c>
      <c r="L13" s="6">
        <v>0</v>
      </c>
      <c r="M13" s="117">
        <f t="shared" si="1"/>
        <v>5</v>
      </c>
      <c r="N13" s="6">
        <f t="shared" si="1"/>
        <v>1</v>
      </c>
      <c r="O13" s="114">
        <f t="shared" si="1"/>
        <v>1</v>
      </c>
      <c r="P13" s="280">
        <f t="shared" si="2"/>
        <v>4</v>
      </c>
      <c r="Q13" s="29">
        <f>SUM(R13:T13)</f>
        <v>3</v>
      </c>
      <c r="R13" s="117">
        <v>3</v>
      </c>
      <c r="S13" s="6">
        <v>0</v>
      </c>
      <c r="T13" s="6">
        <v>0</v>
      </c>
      <c r="U13" s="117">
        <f>SUM(V13:X13)</f>
        <v>1</v>
      </c>
      <c r="V13" s="117">
        <v>1</v>
      </c>
      <c r="W13" s="6">
        <v>0</v>
      </c>
      <c r="X13" s="6">
        <v>0</v>
      </c>
      <c r="Y13" s="117">
        <f t="shared" si="3"/>
        <v>4</v>
      </c>
      <c r="Z13" s="6">
        <f t="shared" si="3"/>
        <v>0</v>
      </c>
      <c r="AA13" s="116">
        <f t="shared" si="3"/>
        <v>0</v>
      </c>
      <c r="AB13" s="6"/>
    </row>
    <row r="14" spans="1:28">
      <c r="A14" s="117"/>
      <c r="B14" s="114"/>
      <c r="C14" s="114"/>
      <c r="D14" s="280"/>
      <c r="E14" s="29"/>
      <c r="F14" s="29"/>
      <c r="G14" s="28"/>
      <c r="H14" s="30"/>
      <c r="I14" s="117"/>
      <c r="J14" s="117"/>
      <c r="K14" s="114"/>
      <c r="L14" s="114"/>
      <c r="M14" s="117"/>
      <c r="N14" s="6"/>
      <c r="O14" s="114"/>
      <c r="P14" s="280"/>
      <c r="Q14" s="29"/>
      <c r="R14" s="29"/>
      <c r="S14" s="28"/>
      <c r="T14" s="30"/>
      <c r="U14" s="117"/>
      <c r="V14" s="117"/>
      <c r="W14" s="114"/>
      <c r="X14" s="114"/>
      <c r="Y14" s="117"/>
      <c r="Z14" s="6"/>
      <c r="AA14" s="116"/>
      <c r="AB14" s="6"/>
    </row>
    <row r="15" spans="1:28">
      <c r="A15" s="117" t="s">
        <v>393</v>
      </c>
      <c r="B15" s="114"/>
      <c r="C15" s="114"/>
      <c r="D15" s="280"/>
      <c r="E15" s="29"/>
      <c r="F15" s="29"/>
      <c r="G15" s="28"/>
      <c r="H15" s="30"/>
      <c r="I15" s="117"/>
      <c r="J15" s="117"/>
      <c r="K15" s="114"/>
      <c r="L15" s="114"/>
      <c r="M15" s="117"/>
      <c r="N15" s="6"/>
      <c r="O15" s="114"/>
      <c r="P15" s="280"/>
      <c r="Q15" s="29"/>
      <c r="R15" s="29"/>
      <c r="S15" s="28"/>
      <c r="T15" s="30"/>
      <c r="U15" s="117"/>
      <c r="V15" s="117"/>
      <c r="W15" s="114"/>
      <c r="X15" s="114"/>
      <c r="Y15" s="117"/>
      <c r="Z15" s="6"/>
      <c r="AA15" s="116"/>
      <c r="AB15" s="6"/>
    </row>
    <row r="16" spans="1:28">
      <c r="A16" s="117"/>
      <c r="B16" s="114" t="s">
        <v>388</v>
      </c>
      <c r="C16" s="114"/>
      <c r="D16" s="280"/>
      <c r="E16" s="29"/>
      <c r="F16" s="29"/>
      <c r="G16" s="28"/>
      <c r="H16" s="30"/>
      <c r="I16" s="117"/>
      <c r="J16" s="117"/>
      <c r="K16" s="114"/>
      <c r="L16" s="114"/>
      <c r="M16" s="117"/>
      <c r="N16" s="6"/>
      <c r="O16" s="114"/>
      <c r="P16" s="280"/>
      <c r="Q16" s="29"/>
      <c r="R16" s="29"/>
      <c r="S16" s="28"/>
      <c r="T16" s="30"/>
      <c r="U16" s="117"/>
      <c r="V16" s="117"/>
      <c r="W16" s="114"/>
      <c r="X16" s="114"/>
      <c r="Y16" s="117"/>
      <c r="Z16" s="6"/>
      <c r="AA16" s="116"/>
      <c r="AB16" s="6"/>
    </row>
    <row r="17" spans="1:28">
      <c r="A17" s="117"/>
      <c r="B17" s="114"/>
      <c r="C17" s="114" t="s">
        <v>379</v>
      </c>
      <c r="D17" s="280">
        <f t="shared" si="0"/>
        <v>20</v>
      </c>
      <c r="E17" s="29">
        <f>SUM(F17:H17)</f>
        <v>16</v>
      </c>
      <c r="F17" s="117">
        <v>3</v>
      </c>
      <c r="G17" s="6">
        <v>8</v>
      </c>
      <c r="H17" s="6">
        <v>5</v>
      </c>
      <c r="I17" s="117">
        <f>SUM(J17:L17)</f>
        <v>4</v>
      </c>
      <c r="J17" s="117">
        <v>2</v>
      </c>
      <c r="K17" s="6">
        <v>1</v>
      </c>
      <c r="L17" s="6">
        <v>1</v>
      </c>
      <c r="M17" s="117">
        <f t="shared" si="1"/>
        <v>5</v>
      </c>
      <c r="N17" s="6">
        <f t="shared" si="1"/>
        <v>9</v>
      </c>
      <c r="O17" s="114">
        <f t="shared" si="1"/>
        <v>6</v>
      </c>
      <c r="P17" s="280">
        <f t="shared" si="2"/>
        <v>13</v>
      </c>
      <c r="Q17" s="29">
        <f>SUM(R17:T17)</f>
        <v>9</v>
      </c>
      <c r="R17" s="117">
        <v>2</v>
      </c>
      <c r="S17" s="6">
        <v>5</v>
      </c>
      <c r="T17" s="6">
        <v>2</v>
      </c>
      <c r="U17" s="117">
        <f>SUM(V17:X17)</f>
        <v>4</v>
      </c>
      <c r="V17" s="117">
        <v>1</v>
      </c>
      <c r="W17" s="6">
        <v>3</v>
      </c>
      <c r="X17" s="6">
        <v>0</v>
      </c>
      <c r="Y17" s="117">
        <f t="shared" si="3"/>
        <v>3</v>
      </c>
      <c r="Z17" s="6">
        <f t="shared" si="3"/>
        <v>8</v>
      </c>
      <c r="AA17" s="116">
        <f t="shared" si="3"/>
        <v>2</v>
      </c>
      <c r="AB17" s="6"/>
    </row>
    <row r="18" spans="1:28">
      <c r="A18" s="117"/>
      <c r="B18" s="114"/>
      <c r="C18" s="114" t="s">
        <v>390</v>
      </c>
      <c r="D18" s="280">
        <f t="shared" si="0"/>
        <v>43</v>
      </c>
      <c r="E18" s="29">
        <f>SUM(F18:H18)</f>
        <v>24</v>
      </c>
      <c r="F18" s="117">
        <v>10</v>
      </c>
      <c r="G18" s="6">
        <v>6</v>
      </c>
      <c r="H18" s="6">
        <v>8</v>
      </c>
      <c r="I18" s="117">
        <f>SUM(J18:L18)</f>
        <v>19</v>
      </c>
      <c r="J18" s="117">
        <v>10</v>
      </c>
      <c r="K18" s="6">
        <v>4</v>
      </c>
      <c r="L18" s="28">
        <v>5</v>
      </c>
      <c r="M18" s="117">
        <f t="shared" si="1"/>
        <v>20</v>
      </c>
      <c r="N18" s="6">
        <f t="shared" si="1"/>
        <v>10</v>
      </c>
      <c r="O18" s="114">
        <f t="shared" si="1"/>
        <v>13</v>
      </c>
      <c r="P18" s="280">
        <f t="shared" si="2"/>
        <v>42</v>
      </c>
      <c r="Q18" s="29">
        <f>SUM(R18:T18)</f>
        <v>29</v>
      </c>
      <c r="R18" s="117">
        <v>16</v>
      </c>
      <c r="S18" s="6">
        <v>8</v>
      </c>
      <c r="T18" s="6">
        <v>5</v>
      </c>
      <c r="U18" s="117">
        <f>SUM(V18:X18)</f>
        <v>13</v>
      </c>
      <c r="V18" s="117">
        <v>6</v>
      </c>
      <c r="W18" s="6">
        <v>1</v>
      </c>
      <c r="X18" s="6">
        <v>6</v>
      </c>
      <c r="Y18" s="117">
        <f t="shared" si="3"/>
        <v>22</v>
      </c>
      <c r="Z18" s="6">
        <f t="shared" si="3"/>
        <v>9</v>
      </c>
      <c r="AA18" s="116">
        <f t="shared" si="3"/>
        <v>11</v>
      </c>
      <c r="AB18" s="6"/>
    </row>
    <row r="19" spans="1:28">
      <c r="A19" s="117"/>
      <c r="B19" s="114"/>
      <c r="C19" s="114" t="s">
        <v>391</v>
      </c>
      <c r="D19" s="280">
        <f t="shared" si="0"/>
        <v>30</v>
      </c>
      <c r="E19" s="29">
        <f>SUM(F19:H19)</f>
        <v>16</v>
      </c>
      <c r="F19" s="117">
        <v>7</v>
      </c>
      <c r="G19" s="6">
        <v>0</v>
      </c>
      <c r="H19" s="6">
        <v>9</v>
      </c>
      <c r="I19" s="117">
        <f>SUM(J19:L19)</f>
        <v>14</v>
      </c>
      <c r="J19" s="117">
        <v>6</v>
      </c>
      <c r="K19" s="6">
        <v>2</v>
      </c>
      <c r="L19" s="6">
        <v>6</v>
      </c>
      <c r="M19" s="117">
        <f t="shared" si="1"/>
        <v>13</v>
      </c>
      <c r="N19" s="6">
        <f t="shared" si="1"/>
        <v>2</v>
      </c>
      <c r="O19" s="114">
        <f t="shared" si="1"/>
        <v>15</v>
      </c>
      <c r="P19" s="280">
        <f t="shared" si="2"/>
        <v>37</v>
      </c>
      <c r="Q19" s="29">
        <f>SUM(R19:T19)</f>
        <v>23</v>
      </c>
      <c r="R19" s="117">
        <v>7</v>
      </c>
      <c r="S19" s="6">
        <v>1</v>
      </c>
      <c r="T19" s="6">
        <v>15</v>
      </c>
      <c r="U19" s="117">
        <f>SUM(V19:X19)</f>
        <v>14</v>
      </c>
      <c r="V19" s="117">
        <v>4</v>
      </c>
      <c r="W19" s="6">
        <v>2</v>
      </c>
      <c r="X19" s="6">
        <v>8</v>
      </c>
      <c r="Y19" s="117">
        <f t="shared" si="3"/>
        <v>11</v>
      </c>
      <c r="Z19" s="6">
        <f t="shared" si="3"/>
        <v>3</v>
      </c>
      <c r="AA19" s="116">
        <f t="shared" si="3"/>
        <v>23</v>
      </c>
      <c r="AB19" s="6"/>
    </row>
    <row r="20" spans="1:28">
      <c r="A20" s="117"/>
      <c r="B20" s="114"/>
      <c r="C20" s="114" t="s">
        <v>392</v>
      </c>
      <c r="D20" s="280">
        <f t="shared" si="0"/>
        <v>23</v>
      </c>
      <c r="E20" s="29">
        <f>SUM(F20:H20)</f>
        <v>18</v>
      </c>
      <c r="F20" s="117">
        <v>6</v>
      </c>
      <c r="G20" s="6">
        <v>0</v>
      </c>
      <c r="H20" s="6">
        <v>12</v>
      </c>
      <c r="I20" s="117">
        <f>SUM(J20:L20)</f>
        <v>5</v>
      </c>
      <c r="J20" s="117">
        <v>1</v>
      </c>
      <c r="K20" s="6">
        <v>0</v>
      </c>
      <c r="L20" s="6">
        <v>4</v>
      </c>
      <c r="M20" s="117">
        <f t="shared" si="1"/>
        <v>7</v>
      </c>
      <c r="N20" s="6">
        <f t="shared" si="1"/>
        <v>0</v>
      </c>
      <c r="O20" s="114">
        <f t="shared" si="1"/>
        <v>16</v>
      </c>
      <c r="P20" s="280">
        <f t="shared" si="2"/>
        <v>41</v>
      </c>
      <c r="Q20" s="29">
        <f>SUM(R20:T20)</f>
        <v>28</v>
      </c>
      <c r="R20" s="117">
        <v>6</v>
      </c>
      <c r="S20" s="6">
        <v>1</v>
      </c>
      <c r="T20" s="6">
        <v>21</v>
      </c>
      <c r="U20" s="117">
        <f>SUM(V20:X20)</f>
        <v>13</v>
      </c>
      <c r="V20" s="117">
        <v>4</v>
      </c>
      <c r="W20" s="6">
        <v>0</v>
      </c>
      <c r="X20" s="6">
        <v>9</v>
      </c>
      <c r="Y20" s="117">
        <f t="shared" si="3"/>
        <v>10</v>
      </c>
      <c r="Z20" s="6">
        <f t="shared" si="3"/>
        <v>1</v>
      </c>
      <c r="AA20" s="116">
        <f t="shared" si="3"/>
        <v>30</v>
      </c>
      <c r="AB20" s="6"/>
    </row>
    <row r="21" spans="1:28">
      <c r="A21" s="117"/>
      <c r="B21" s="114"/>
      <c r="C21" s="114" t="s">
        <v>365</v>
      </c>
      <c r="D21" s="280">
        <f t="shared" si="0"/>
        <v>18</v>
      </c>
      <c r="E21" s="29">
        <f>SUM(F21:H21)</f>
        <v>12</v>
      </c>
      <c r="F21" s="29">
        <v>3</v>
      </c>
      <c r="G21" s="27">
        <v>0</v>
      </c>
      <c r="H21" s="30">
        <v>9</v>
      </c>
      <c r="I21" s="117">
        <f>SUM(J21:L21)</f>
        <v>6</v>
      </c>
      <c r="J21" s="117">
        <v>2</v>
      </c>
      <c r="K21" s="6">
        <v>1</v>
      </c>
      <c r="L21" s="6">
        <v>3</v>
      </c>
      <c r="M21" s="117">
        <f t="shared" si="1"/>
        <v>5</v>
      </c>
      <c r="N21" s="6">
        <f t="shared" si="1"/>
        <v>1</v>
      </c>
      <c r="O21" s="114">
        <f t="shared" si="1"/>
        <v>12</v>
      </c>
      <c r="P21" s="280">
        <f t="shared" si="2"/>
        <v>14</v>
      </c>
      <c r="Q21" s="29">
        <f>SUM(R21:T21)</f>
        <v>9</v>
      </c>
      <c r="R21" s="117">
        <v>3</v>
      </c>
      <c r="S21" s="6">
        <v>2</v>
      </c>
      <c r="T21" s="6">
        <v>4</v>
      </c>
      <c r="U21" s="117">
        <f>SUM(V21:X21)</f>
        <v>5</v>
      </c>
      <c r="V21" s="117">
        <v>4</v>
      </c>
      <c r="W21" s="6">
        <v>0</v>
      </c>
      <c r="X21" s="6">
        <v>1</v>
      </c>
      <c r="Y21" s="117">
        <f t="shared" si="3"/>
        <v>7</v>
      </c>
      <c r="Z21" s="6">
        <f t="shared" si="3"/>
        <v>2</v>
      </c>
      <c r="AA21" s="116">
        <f t="shared" si="3"/>
        <v>5</v>
      </c>
      <c r="AB21" s="6"/>
    </row>
    <row r="22" spans="1:28">
      <c r="A22" s="117"/>
      <c r="B22" s="114"/>
      <c r="C22" s="114"/>
      <c r="D22" s="280"/>
      <c r="E22" s="29"/>
      <c r="F22" s="29"/>
      <c r="G22" s="28"/>
      <c r="H22" s="30"/>
      <c r="I22" s="117"/>
      <c r="J22" s="117"/>
      <c r="K22" s="114"/>
      <c r="L22" s="114"/>
      <c r="M22" s="117"/>
      <c r="N22" s="6"/>
      <c r="O22" s="114"/>
      <c r="P22" s="280"/>
      <c r="Q22" s="29"/>
      <c r="R22" s="29"/>
      <c r="S22" s="28"/>
      <c r="T22" s="30"/>
      <c r="U22" s="117"/>
      <c r="V22" s="117"/>
      <c r="W22" s="114"/>
      <c r="X22" s="114"/>
      <c r="Y22" s="117"/>
      <c r="Z22" s="6"/>
      <c r="AA22" s="116"/>
      <c r="AB22" s="6"/>
    </row>
    <row r="23" spans="1:28">
      <c r="A23" s="117" t="s">
        <v>394</v>
      </c>
      <c r="B23" s="114"/>
      <c r="C23" s="114"/>
      <c r="D23" s="280"/>
      <c r="E23" s="29"/>
      <c r="F23" s="29"/>
      <c r="G23" s="28"/>
      <c r="H23" s="30"/>
      <c r="I23" s="117"/>
      <c r="J23" s="117"/>
      <c r="K23" s="114"/>
      <c r="L23" s="114"/>
      <c r="M23" s="117"/>
      <c r="N23" s="6"/>
      <c r="O23" s="114"/>
      <c r="P23" s="280"/>
      <c r="Q23" s="29"/>
      <c r="R23" s="29"/>
      <c r="S23" s="28"/>
      <c r="T23" s="30"/>
      <c r="U23" s="117"/>
      <c r="V23" s="117"/>
      <c r="W23" s="114"/>
      <c r="X23" s="114"/>
      <c r="Y23" s="117"/>
      <c r="Z23" s="6"/>
      <c r="AA23" s="116"/>
      <c r="AB23" s="6"/>
    </row>
    <row r="24" spans="1:28">
      <c r="A24" s="117"/>
      <c r="B24" s="114" t="s">
        <v>388</v>
      </c>
      <c r="C24" s="114"/>
      <c r="D24" s="280"/>
      <c r="E24" s="29"/>
      <c r="F24" s="29"/>
      <c r="G24" s="28"/>
      <c r="H24" s="30"/>
      <c r="I24" s="117"/>
      <c r="J24" s="117"/>
      <c r="K24" s="114"/>
      <c r="L24" s="114"/>
      <c r="M24" s="117"/>
      <c r="N24" s="6"/>
      <c r="O24" s="114"/>
      <c r="P24" s="280"/>
      <c r="Q24" s="29"/>
      <c r="R24" s="29"/>
      <c r="S24" s="28"/>
      <c r="T24" s="30"/>
      <c r="U24" s="117"/>
      <c r="V24" s="117"/>
      <c r="W24" s="114"/>
      <c r="X24" s="114"/>
      <c r="Y24" s="117"/>
      <c r="Z24" s="6"/>
      <c r="AA24" s="116"/>
      <c r="AB24" s="6"/>
    </row>
    <row r="25" spans="1:28">
      <c r="A25" s="117"/>
      <c r="B25" s="114"/>
      <c r="C25" s="114" t="s">
        <v>379</v>
      </c>
      <c r="D25" s="280">
        <f t="shared" si="0"/>
        <v>13</v>
      </c>
      <c r="E25" s="29">
        <f>SUM(F25:H25)</f>
        <v>9</v>
      </c>
      <c r="F25" s="117">
        <v>5</v>
      </c>
      <c r="G25" s="6">
        <v>2</v>
      </c>
      <c r="H25" s="6">
        <v>2</v>
      </c>
      <c r="I25" s="117">
        <f>SUM(J25:L25)</f>
        <v>4</v>
      </c>
      <c r="J25" s="117">
        <v>3</v>
      </c>
      <c r="K25" s="6">
        <v>0</v>
      </c>
      <c r="L25" s="6">
        <v>1</v>
      </c>
      <c r="M25" s="117">
        <f t="shared" si="1"/>
        <v>8</v>
      </c>
      <c r="N25" s="6">
        <f t="shared" si="1"/>
        <v>2</v>
      </c>
      <c r="O25" s="114">
        <f t="shared" si="1"/>
        <v>3</v>
      </c>
      <c r="P25" s="280">
        <f t="shared" si="2"/>
        <v>6</v>
      </c>
      <c r="Q25" s="29">
        <f>SUM(R25:T25)</f>
        <v>4</v>
      </c>
      <c r="R25" s="117">
        <v>4</v>
      </c>
      <c r="S25" s="6">
        <v>0</v>
      </c>
      <c r="T25" s="6">
        <v>0</v>
      </c>
      <c r="U25" s="117">
        <f>SUM(V25:X25)</f>
        <v>2</v>
      </c>
      <c r="V25" s="117">
        <v>2</v>
      </c>
      <c r="W25" s="6">
        <v>0</v>
      </c>
      <c r="X25" s="6">
        <v>0</v>
      </c>
      <c r="Y25" s="117">
        <f t="shared" si="3"/>
        <v>6</v>
      </c>
      <c r="Z25" s="6">
        <f t="shared" si="3"/>
        <v>0</v>
      </c>
      <c r="AA25" s="116">
        <f t="shared" si="3"/>
        <v>0</v>
      </c>
      <c r="AB25" s="6"/>
    </row>
    <row r="26" spans="1:28">
      <c r="A26" s="117"/>
      <c r="B26" s="114"/>
      <c r="C26" s="114" t="s">
        <v>390</v>
      </c>
      <c r="D26" s="280">
        <f t="shared" si="0"/>
        <v>12</v>
      </c>
      <c r="E26" s="29">
        <f>SUM(F26:H26)</f>
        <v>10</v>
      </c>
      <c r="F26" s="117">
        <v>7</v>
      </c>
      <c r="G26" s="6">
        <v>1</v>
      </c>
      <c r="H26" s="6">
        <v>2</v>
      </c>
      <c r="I26" s="117">
        <f>SUM(J26:L26)</f>
        <v>2</v>
      </c>
      <c r="J26" s="117">
        <v>2</v>
      </c>
      <c r="K26" s="6">
        <v>0</v>
      </c>
      <c r="L26" s="6">
        <v>0</v>
      </c>
      <c r="M26" s="117">
        <f t="shared" si="1"/>
        <v>9</v>
      </c>
      <c r="N26" s="6">
        <f t="shared" si="1"/>
        <v>1</v>
      </c>
      <c r="O26" s="114">
        <f t="shared" si="1"/>
        <v>2</v>
      </c>
      <c r="P26" s="280">
        <f t="shared" si="2"/>
        <v>13</v>
      </c>
      <c r="Q26" s="29">
        <f>SUM(R26:T26)</f>
        <v>10</v>
      </c>
      <c r="R26" s="117">
        <v>8</v>
      </c>
      <c r="S26" s="6">
        <v>0</v>
      </c>
      <c r="T26" s="6">
        <v>2</v>
      </c>
      <c r="U26" s="117">
        <f>SUM(V26:X26)</f>
        <v>3</v>
      </c>
      <c r="V26" s="117">
        <v>2</v>
      </c>
      <c r="W26" s="6">
        <v>0</v>
      </c>
      <c r="X26" s="6">
        <v>1</v>
      </c>
      <c r="Y26" s="117">
        <f t="shared" si="3"/>
        <v>10</v>
      </c>
      <c r="Z26" s="6">
        <f t="shared" si="3"/>
        <v>0</v>
      </c>
      <c r="AA26" s="116">
        <f t="shared" si="3"/>
        <v>3</v>
      </c>
      <c r="AB26" s="6"/>
    </row>
    <row r="27" spans="1:28">
      <c r="A27" s="117"/>
      <c r="B27" s="114"/>
      <c r="C27" s="114" t="s">
        <v>391</v>
      </c>
      <c r="D27" s="280">
        <f t="shared" si="0"/>
        <v>12</v>
      </c>
      <c r="E27" s="29">
        <f>SUM(F27:H27)</f>
        <v>9</v>
      </c>
      <c r="F27" s="117">
        <v>5</v>
      </c>
      <c r="G27" s="6">
        <v>0</v>
      </c>
      <c r="H27" s="6">
        <v>4</v>
      </c>
      <c r="I27" s="117">
        <f>SUM(J27:L27)</f>
        <v>3</v>
      </c>
      <c r="J27" s="117">
        <v>3</v>
      </c>
      <c r="K27" s="6">
        <v>0</v>
      </c>
      <c r="L27" s="6">
        <v>0</v>
      </c>
      <c r="M27" s="117">
        <f t="shared" si="1"/>
        <v>8</v>
      </c>
      <c r="N27" s="6">
        <f t="shared" si="1"/>
        <v>0</v>
      </c>
      <c r="O27" s="114">
        <f t="shared" si="1"/>
        <v>4</v>
      </c>
      <c r="P27" s="280">
        <f t="shared" si="2"/>
        <v>10</v>
      </c>
      <c r="Q27" s="29">
        <f>SUM(R27:T27)</f>
        <v>6</v>
      </c>
      <c r="R27" s="117">
        <v>4</v>
      </c>
      <c r="S27" s="6">
        <v>1</v>
      </c>
      <c r="T27" s="6">
        <v>1</v>
      </c>
      <c r="U27" s="117">
        <f>SUM(V27:X27)</f>
        <v>4</v>
      </c>
      <c r="V27" s="117">
        <v>3</v>
      </c>
      <c r="W27" s="6">
        <v>0</v>
      </c>
      <c r="X27" s="6">
        <v>1</v>
      </c>
      <c r="Y27" s="117">
        <f t="shared" si="3"/>
        <v>7</v>
      </c>
      <c r="Z27" s="6">
        <f t="shared" si="3"/>
        <v>1</v>
      </c>
      <c r="AA27" s="116">
        <f t="shared" si="3"/>
        <v>2</v>
      </c>
      <c r="AB27" s="6"/>
    </row>
    <row r="28" spans="1:28">
      <c r="A28" s="117"/>
      <c r="B28" s="114"/>
      <c r="C28" s="114" t="s">
        <v>392</v>
      </c>
      <c r="D28" s="280">
        <f t="shared" si="0"/>
        <v>7</v>
      </c>
      <c r="E28" s="29">
        <f>SUM(F28:H28)</f>
        <v>6</v>
      </c>
      <c r="F28" s="117">
        <v>2</v>
      </c>
      <c r="G28" s="6">
        <v>1</v>
      </c>
      <c r="H28" s="6">
        <v>3</v>
      </c>
      <c r="I28" s="117">
        <f>SUM(J28:L28)</f>
        <v>1</v>
      </c>
      <c r="J28" s="117">
        <v>0</v>
      </c>
      <c r="K28" s="6">
        <v>0</v>
      </c>
      <c r="L28" s="6">
        <v>1</v>
      </c>
      <c r="M28" s="117">
        <f t="shared" si="1"/>
        <v>2</v>
      </c>
      <c r="N28" s="6">
        <f t="shared" si="1"/>
        <v>1</v>
      </c>
      <c r="O28" s="114">
        <f t="shared" si="1"/>
        <v>4</v>
      </c>
      <c r="P28" s="280">
        <f t="shared" si="2"/>
        <v>17</v>
      </c>
      <c r="Q28" s="29">
        <f>SUM(R28:T28)</f>
        <v>17</v>
      </c>
      <c r="R28" s="117">
        <v>7</v>
      </c>
      <c r="S28" s="6">
        <v>0</v>
      </c>
      <c r="T28" s="6">
        <v>10</v>
      </c>
      <c r="U28" s="117">
        <f>SUM(V28:X28)</f>
        <v>0</v>
      </c>
      <c r="V28" s="29">
        <v>0</v>
      </c>
      <c r="W28" s="28">
        <v>0</v>
      </c>
      <c r="X28" s="28">
        <v>0</v>
      </c>
      <c r="Y28" s="117">
        <f t="shared" si="3"/>
        <v>7</v>
      </c>
      <c r="Z28" s="6">
        <f t="shared" si="3"/>
        <v>0</v>
      </c>
      <c r="AA28" s="116">
        <f t="shared" si="3"/>
        <v>10</v>
      </c>
      <c r="AB28" s="6"/>
    </row>
    <row r="29" spans="1:28">
      <c r="A29" s="117"/>
      <c r="B29" s="114"/>
      <c r="C29" s="114" t="s">
        <v>365</v>
      </c>
      <c r="D29" s="280">
        <f t="shared" si="0"/>
        <v>8</v>
      </c>
      <c r="E29" s="29">
        <f>SUM(F29:H29)</f>
        <v>6</v>
      </c>
      <c r="F29" s="117">
        <v>3</v>
      </c>
      <c r="G29" s="6">
        <v>1</v>
      </c>
      <c r="H29" s="6">
        <v>2</v>
      </c>
      <c r="I29" s="117">
        <f>SUM(J29:L29)</f>
        <v>2</v>
      </c>
      <c r="J29" s="117">
        <v>2</v>
      </c>
      <c r="K29" s="6">
        <v>0</v>
      </c>
      <c r="L29" s="6">
        <v>0</v>
      </c>
      <c r="M29" s="117">
        <f t="shared" si="1"/>
        <v>5</v>
      </c>
      <c r="N29" s="6">
        <f t="shared" si="1"/>
        <v>1</v>
      </c>
      <c r="O29" s="114">
        <f t="shared" si="1"/>
        <v>2</v>
      </c>
      <c r="P29" s="280">
        <f t="shared" si="2"/>
        <v>6</v>
      </c>
      <c r="Q29" s="29">
        <f>SUM(R29:T29)</f>
        <v>4</v>
      </c>
      <c r="R29" s="117">
        <v>1</v>
      </c>
      <c r="S29" s="6">
        <v>0</v>
      </c>
      <c r="T29" s="6">
        <v>3</v>
      </c>
      <c r="U29" s="117">
        <f>SUM(V29:X29)</f>
        <v>2</v>
      </c>
      <c r="V29" s="117">
        <v>0</v>
      </c>
      <c r="W29" s="6">
        <v>0</v>
      </c>
      <c r="X29" s="6">
        <v>2</v>
      </c>
      <c r="Y29" s="117">
        <f t="shared" si="3"/>
        <v>1</v>
      </c>
      <c r="Z29" s="6">
        <f t="shared" si="3"/>
        <v>0</v>
      </c>
      <c r="AA29" s="116">
        <f t="shared" si="3"/>
        <v>5</v>
      </c>
      <c r="AB29" s="6"/>
    </row>
    <row r="30" spans="1:28">
      <c r="A30" s="117"/>
      <c r="B30" s="114"/>
      <c r="C30" s="114"/>
      <c r="D30" s="280"/>
      <c r="E30" s="29"/>
      <c r="F30" s="29"/>
      <c r="G30" s="28"/>
      <c r="H30" s="30"/>
      <c r="I30" s="117"/>
      <c r="J30" s="117"/>
      <c r="K30" s="114"/>
      <c r="L30" s="114"/>
      <c r="M30" s="117"/>
      <c r="N30" s="6"/>
      <c r="O30" s="114"/>
      <c r="P30" s="280"/>
      <c r="Q30" s="29"/>
      <c r="R30" s="29"/>
      <c r="S30" s="28"/>
      <c r="T30" s="30"/>
      <c r="U30" s="117"/>
      <c r="V30" s="117"/>
      <c r="W30" s="114"/>
      <c r="X30" s="114"/>
      <c r="Y30" s="117"/>
      <c r="Z30" s="6"/>
      <c r="AA30" s="116"/>
      <c r="AB30" s="6"/>
    </row>
    <row r="31" spans="1:28">
      <c r="A31" s="117" t="s">
        <v>395</v>
      </c>
      <c r="B31" s="114"/>
      <c r="C31" s="114"/>
      <c r="D31" s="280"/>
      <c r="E31" s="29"/>
      <c r="F31" s="29"/>
      <c r="G31" s="28"/>
      <c r="H31" s="30"/>
      <c r="I31" s="117"/>
      <c r="J31" s="117"/>
      <c r="K31" s="114"/>
      <c r="L31" s="114"/>
      <c r="M31" s="117"/>
      <c r="N31" s="6"/>
      <c r="O31" s="114"/>
      <c r="P31" s="280"/>
      <c r="Q31" s="29"/>
      <c r="R31" s="29"/>
      <c r="S31" s="28"/>
      <c r="T31" s="30"/>
      <c r="U31" s="117"/>
      <c r="V31" s="117"/>
      <c r="W31" s="114"/>
      <c r="X31" s="114"/>
      <c r="Y31" s="117"/>
      <c r="Z31" s="6"/>
      <c r="AA31" s="116"/>
      <c r="AB31" s="6"/>
    </row>
    <row r="32" spans="1:28">
      <c r="A32" s="117"/>
      <c r="B32" s="114" t="s">
        <v>388</v>
      </c>
      <c r="C32" s="114"/>
      <c r="D32" s="280"/>
      <c r="E32" s="29"/>
      <c r="F32" s="29"/>
      <c r="G32" s="28"/>
      <c r="H32" s="30"/>
      <c r="I32" s="117"/>
      <c r="J32" s="117"/>
      <c r="K32" s="114"/>
      <c r="L32" s="114"/>
      <c r="M32" s="117"/>
      <c r="N32" s="6"/>
      <c r="O32" s="114"/>
      <c r="P32" s="280"/>
      <c r="Q32" s="29"/>
      <c r="R32" s="29"/>
      <c r="S32" s="28"/>
      <c r="T32" s="30"/>
      <c r="U32" s="117"/>
      <c r="V32" s="117"/>
      <c r="W32" s="114"/>
      <c r="X32" s="114"/>
      <c r="Y32" s="117"/>
      <c r="Z32" s="6"/>
      <c r="AA32" s="116"/>
      <c r="AB32" s="6"/>
    </row>
    <row r="33" spans="1:28">
      <c r="A33" s="117"/>
      <c r="B33" s="114"/>
      <c r="C33" s="114" t="s">
        <v>379</v>
      </c>
      <c r="D33" s="280">
        <f t="shared" si="0"/>
        <v>9</v>
      </c>
      <c r="E33" s="29">
        <f>SUM(F33:H33)</f>
        <v>6</v>
      </c>
      <c r="F33" s="117">
        <v>6</v>
      </c>
      <c r="G33" s="6">
        <v>0</v>
      </c>
      <c r="H33" s="28">
        <v>0</v>
      </c>
      <c r="I33" s="117">
        <f>SUM(J33:L33)</f>
        <v>3</v>
      </c>
      <c r="J33" s="117">
        <v>3</v>
      </c>
      <c r="K33" s="6">
        <v>0</v>
      </c>
      <c r="L33" s="28">
        <v>0</v>
      </c>
      <c r="M33" s="117">
        <f t="shared" si="1"/>
        <v>9</v>
      </c>
      <c r="N33" s="6">
        <f t="shared" si="1"/>
        <v>0</v>
      </c>
      <c r="O33" s="114">
        <f t="shared" si="1"/>
        <v>0</v>
      </c>
      <c r="P33" s="280">
        <f t="shared" si="2"/>
        <v>7</v>
      </c>
      <c r="Q33" s="29">
        <f>SUM(R33:T33)</f>
        <v>5</v>
      </c>
      <c r="R33" s="117">
        <v>5</v>
      </c>
      <c r="S33" s="6">
        <v>0</v>
      </c>
      <c r="T33" s="6">
        <v>0</v>
      </c>
      <c r="U33" s="117">
        <f>SUM(V33:X33)</f>
        <v>2</v>
      </c>
      <c r="V33" s="117">
        <v>2</v>
      </c>
      <c r="W33" s="6">
        <v>0</v>
      </c>
      <c r="X33" s="28">
        <v>0</v>
      </c>
      <c r="Y33" s="117">
        <f t="shared" si="3"/>
        <v>7</v>
      </c>
      <c r="Z33" s="6">
        <f t="shared" si="3"/>
        <v>0</v>
      </c>
      <c r="AA33" s="116">
        <f t="shared" si="3"/>
        <v>0</v>
      </c>
      <c r="AB33" s="6"/>
    </row>
    <row r="34" spans="1:28">
      <c r="A34" s="117"/>
      <c r="B34" s="114"/>
      <c r="C34" s="114" t="s">
        <v>390</v>
      </c>
      <c r="D34" s="280">
        <f t="shared" si="0"/>
        <v>7</v>
      </c>
      <c r="E34" s="29">
        <f>SUM(F34:H34)</f>
        <v>5</v>
      </c>
      <c r="F34" s="117">
        <v>5</v>
      </c>
      <c r="G34" s="6">
        <v>0</v>
      </c>
      <c r="H34" s="6">
        <v>0</v>
      </c>
      <c r="I34" s="117">
        <f>SUM(J34:L34)</f>
        <v>2</v>
      </c>
      <c r="J34" s="117">
        <v>2</v>
      </c>
      <c r="K34" s="6">
        <v>0</v>
      </c>
      <c r="L34" s="6">
        <v>0</v>
      </c>
      <c r="M34" s="117">
        <f t="shared" si="1"/>
        <v>7</v>
      </c>
      <c r="N34" s="6">
        <f t="shared" si="1"/>
        <v>0</v>
      </c>
      <c r="O34" s="114">
        <f t="shared" si="1"/>
        <v>0</v>
      </c>
      <c r="P34" s="280">
        <f t="shared" si="2"/>
        <v>16</v>
      </c>
      <c r="Q34" s="29">
        <f>SUM(R34:T34)</f>
        <v>9</v>
      </c>
      <c r="R34" s="117">
        <v>7</v>
      </c>
      <c r="S34" s="6">
        <v>2</v>
      </c>
      <c r="T34" s="6">
        <v>0</v>
      </c>
      <c r="U34" s="117">
        <f>SUM(V34:X34)</f>
        <v>7</v>
      </c>
      <c r="V34" s="117">
        <v>7</v>
      </c>
      <c r="W34" s="6">
        <v>0</v>
      </c>
      <c r="X34" s="6">
        <v>0</v>
      </c>
      <c r="Y34" s="117">
        <f t="shared" si="3"/>
        <v>14</v>
      </c>
      <c r="Z34" s="6">
        <f t="shared" si="3"/>
        <v>2</v>
      </c>
      <c r="AA34" s="116">
        <f t="shared" si="3"/>
        <v>0</v>
      </c>
      <c r="AB34" s="6"/>
    </row>
    <row r="35" spans="1:28">
      <c r="A35" s="117"/>
      <c r="B35" s="114"/>
      <c r="C35" s="114" t="s">
        <v>391</v>
      </c>
      <c r="D35" s="280">
        <f t="shared" si="0"/>
        <v>12</v>
      </c>
      <c r="E35" s="29">
        <f>SUM(F35:H35)</f>
        <v>7</v>
      </c>
      <c r="F35" s="117">
        <v>7</v>
      </c>
      <c r="G35" s="6">
        <v>0</v>
      </c>
      <c r="H35" s="6">
        <v>0</v>
      </c>
      <c r="I35" s="117">
        <f>SUM(J35:L35)</f>
        <v>5</v>
      </c>
      <c r="J35" s="117">
        <v>5</v>
      </c>
      <c r="K35" s="6">
        <v>0</v>
      </c>
      <c r="L35" s="6">
        <v>0</v>
      </c>
      <c r="M35" s="117">
        <f t="shared" si="1"/>
        <v>12</v>
      </c>
      <c r="N35" s="6">
        <f t="shared" si="1"/>
        <v>0</v>
      </c>
      <c r="O35" s="114">
        <f t="shared" si="1"/>
        <v>0</v>
      </c>
      <c r="P35" s="280">
        <f t="shared" si="2"/>
        <v>10</v>
      </c>
      <c r="Q35" s="29">
        <f>SUM(R35:T35)</f>
        <v>4</v>
      </c>
      <c r="R35" s="117">
        <v>3</v>
      </c>
      <c r="S35" s="6">
        <v>1</v>
      </c>
      <c r="T35" s="6">
        <v>0</v>
      </c>
      <c r="U35" s="117">
        <f>SUM(V35:X35)</f>
        <v>6</v>
      </c>
      <c r="V35" s="117">
        <v>6</v>
      </c>
      <c r="W35" s="6">
        <v>0</v>
      </c>
      <c r="X35" s="6">
        <v>0</v>
      </c>
      <c r="Y35" s="117">
        <f t="shared" si="3"/>
        <v>9</v>
      </c>
      <c r="Z35" s="6">
        <f t="shared" si="3"/>
        <v>1</v>
      </c>
      <c r="AA35" s="116">
        <f t="shared" si="3"/>
        <v>0</v>
      </c>
      <c r="AB35" s="6"/>
    </row>
    <row r="36" spans="1:28">
      <c r="A36" s="117"/>
      <c r="B36" s="114"/>
      <c r="C36" s="114" t="s">
        <v>392</v>
      </c>
      <c r="D36" s="280">
        <f t="shared" si="0"/>
        <v>13</v>
      </c>
      <c r="E36" s="29">
        <f>SUM(F36:H36)</f>
        <v>11</v>
      </c>
      <c r="F36" s="117">
        <v>11</v>
      </c>
      <c r="G36" s="6">
        <v>0</v>
      </c>
      <c r="H36" s="6">
        <v>0</v>
      </c>
      <c r="I36" s="117">
        <f>SUM(J36:L36)</f>
        <v>2</v>
      </c>
      <c r="J36" s="29">
        <v>2</v>
      </c>
      <c r="K36" s="28">
        <v>0</v>
      </c>
      <c r="L36" s="114">
        <v>0</v>
      </c>
      <c r="M36" s="117">
        <f t="shared" si="1"/>
        <v>13</v>
      </c>
      <c r="N36" s="6">
        <f t="shared" si="1"/>
        <v>0</v>
      </c>
      <c r="O36" s="114">
        <f t="shared" si="1"/>
        <v>0</v>
      </c>
      <c r="P36" s="280">
        <f t="shared" si="2"/>
        <v>19</v>
      </c>
      <c r="Q36" s="29">
        <f>SUM(R36:T36)</f>
        <v>15</v>
      </c>
      <c r="R36" s="117">
        <v>14</v>
      </c>
      <c r="S36" s="6">
        <v>0</v>
      </c>
      <c r="T36" s="6">
        <v>1</v>
      </c>
      <c r="U36" s="117">
        <f>SUM(V36:X36)</f>
        <v>4</v>
      </c>
      <c r="V36" s="117">
        <v>4</v>
      </c>
      <c r="W36" s="6">
        <v>0</v>
      </c>
      <c r="X36" s="6">
        <v>0</v>
      </c>
      <c r="Y36" s="117">
        <f t="shared" si="3"/>
        <v>18</v>
      </c>
      <c r="Z36" s="6">
        <f t="shared" si="3"/>
        <v>0</v>
      </c>
      <c r="AA36" s="116">
        <f t="shared" si="3"/>
        <v>1</v>
      </c>
      <c r="AB36" s="6"/>
    </row>
    <row r="37" spans="1:28">
      <c r="A37" s="117"/>
      <c r="B37" s="114"/>
      <c r="C37" s="114" t="s">
        <v>365</v>
      </c>
      <c r="D37" s="280">
        <f t="shared" si="0"/>
        <v>5</v>
      </c>
      <c r="E37" s="29">
        <f>SUM(F37:H37)</f>
        <v>5</v>
      </c>
      <c r="F37" s="117">
        <v>5</v>
      </c>
      <c r="G37" s="6">
        <v>0</v>
      </c>
      <c r="H37" s="28">
        <v>0</v>
      </c>
      <c r="I37" s="117">
        <f>SUM(J37:L37)</f>
        <v>0</v>
      </c>
      <c r="J37" s="29">
        <v>0</v>
      </c>
      <c r="K37" s="28">
        <v>0</v>
      </c>
      <c r="L37" s="114">
        <v>0</v>
      </c>
      <c r="M37" s="117">
        <f t="shared" si="1"/>
        <v>5</v>
      </c>
      <c r="N37" s="6">
        <f t="shared" si="1"/>
        <v>0</v>
      </c>
      <c r="O37" s="114">
        <f t="shared" si="1"/>
        <v>0</v>
      </c>
      <c r="P37" s="280">
        <f t="shared" si="2"/>
        <v>3</v>
      </c>
      <c r="Q37" s="29">
        <f>SUM(R37:T37)</f>
        <v>1</v>
      </c>
      <c r="R37" s="117">
        <v>1</v>
      </c>
      <c r="S37" s="6">
        <v>0</v>
      </c>
      <c r="T37" s="6">
        <v>0</v>
      </c>
      <c r="U37" s="117">
        <f>SUM(V37:X37)</f>
        <v>2</v>
      </c>
      <c r="V37" s="117">
        <v>2</v>
      </c>
      <c r="W37" s="6">
        <v>0</v>
      </c>
      <c r="X37" s="28">
        <v>0</v>
      </c>
      <c r="Y37" s="117">
        <f t="shared" si="3"/>
        <v>3</v>
      </c>
      <c r="Z37" s="6">
        <f t="shared" si="3"/>
        <v>0</v>
      </c>
      <c r="AA37" s="116">
        <f t="shared" si="3"/>
        <v>0</v>
      </c>
      <c r="AB37" s="6"/>
    </row>
    <row r="38" spans="1:28">
      <c r="A38" s="117"/>
      <c r="B38" s="114"/>
      <c r="C38" s="114"/>
      <c r="D38" s="280"/>
      <c r="E38" s="29"/>
      <c r="F38" s="29"/>
      <c r="G38" s="28"/>
      <c r="H38" s="30"/>
      <c r="I38" s="117"/>
      <c r="J38" s="117"/>
      <c r="K38" s="114"/>
      <c r="L38" s="114"/>
      <c r="M38" s="117"/>
      <c r="N38" s="6"/>
      <c r="O38" s="114"/>
      <c r="P38" s="280"/>
      <c r="Q38" s="29"/>
      <c r="R38" s="29"/>
      <c r="S38" s="28"/>
      <c r="T38" s="30"/>
      <c r="U38" s="117"/>
      <c r="V38" s="117"/>
      <c r="W38" s="114"/>
      <c r="X38" s="114"/>
      <c r="Y38" s="117"/>
      <c r="Z38" s="6"/>
      <c r="AA38" s="116"/>
      <c r="AB38" s="6"/>
    </row>
    <row r="39" spans="1:28">
      <c r="A39" s="117" t="s">
        <v>396</v>
      </c>
      <c r="B39" s="114"/>
      <c r="C39" s="114"/>
      <c r="D39" s="280"/>
      <c r="E39" s="29"/>
      <c r="F39" s="29"/>
      <c r="G39" s="28"/>
      <c r="H39" s="30"/>
      <c r="I39" s="117"/>
      <c r="J39" s="117"/>
      <c r="K39" s="114"/>
      <c r="L39" s="114"/>
      <c r="M39" s="117"/>
      <c r="N39" s="6"/>
      <c r="O39" s="114"/>
      <c r="P39" s="280"/>
      <c r="Q39" s="29"/>
      <c r="R39" s="29"/>
      <c r="S39" s="28"/>
      <c r="T39" s="30"/>
      <c r="U39" s="117"/>
      <c r="V39" s="117"/>
      <c r="W39" s="114"/>
      <c r="X39" s="114"/>
      <c r="Y39" s="117"/>
      <c r="Z39" s="6"/>
      <c r="AA39" s="116"/>
      <c r="AB39" s="6"/>
    </row>
    <row r="40" spans="1:28">
      <c r="A40" s="117"/>
      <c r="B40" s="114" t="s">
        <v>388</v>
      </c>
      <c r="C40" s="114"/>
      <c r="D40" s="280"/>
      <c r="E40" s="29"/>
      <c r="F40" s="29"/>
      <c r="G40" s="28"/>
      <c r="H40" s="30"/>
      <c r="I40" s="117"/>
      <c r="J40" s="117"/>
      <c r="K40" s="114"/>
      <c r="L40" s="114"/>
      <c r="M40" s="117"/>
      <c r="N40" s="6"/>
      <c r="O40" s="114"/>
      <c r="P40" s="280"/>
      <c r="Q40" s="29"/>
      <c r="R40" s="29"/>
      <c r="S40" s="28"/>
      <c r="T40" s="30"/>
      <c r="U40" s="117"/>
      <c r="V40" s="117"/>
      <c r="W40" s="114"/>
      <c r="X40" s="114"/>
      <c r="Y40" s="117"/>
      <c r="Z40" s="6"/>
      <c r="AA40" s="116"/>
      <c r="AB40" s="6"/>
    </row>
    <row r="41" spans="1:28">
      <c r="A41" s="117"/>
      <c r="B41" s="114"/>
      <c r="C41" s="114" t="s">
        <v>379</v>
      </c>
      <c r="D41" s="280">
        <f t="shared" si="0"/>
        <v>23</v>
      </c>
      <c r="E41" s="29">
        <f>SUM(F41:H41)</f>
        <v>11</v>
      </c>
      <c r="F41" s="117">
        <v>10</v>
      </c>
      <c r="G41" s="6">
        <v>1</v>
      </c>
      <c r="H41" s="6">
        <v>0</v>
      </c>
      <c r="I41" s="117">
        <f>SUM(J41:L41)</f>
        <v>12</v>
      </c>
      <c r="J41" s="117">
        <v>10</v>
      </c>
      <c r="K41" s="6">
        <v>1</v>
      </c>
      <c r="L41" s="6">
        <v>1</v>
      </c>
      <c r="M41" s="117">
        <f t="shared" si="1"/>
        <v>20</v>
      </c>
      <c r="N41" s="6">
        <f t="shared" si="1"/>
        <v>2</v>
      </c>
      <c r="O41" s="114">
        <f t="shared" si="1"/>
        <v>1</v>
      </c>
      <c r="P41" s="280">
        <f t="shared" si="2"/>
        <v>7</v>
      </c>
      <c r="Q41" s="29">
        <f>SUM(R41:T41)</f>
        <v>2</v>
      </c>
      <c r="R41" s="117">
        <v>1</v>
      </c>
      <c r="S41" s="6">
        <v>1</v>
      </c>
      <c r="T41" s="6">
        <v>0</v>
      </c>
      <c r="U41" s="117">
        <f>SUM(V41:X41)</f>
        <v>5</v>
      </c>
      <c r="V41" s="117">
        <v>5</v>
      </c>
      <c r="W41" s="6">
        <v>0</v>
      </c>
      <c r="X41" s="6">
        <v>0</v>
      </c>
      <c r="Y41" s="117">
        <f t="shared" si="3"/>
        <v>6</v>
      </c>
      <c r="Z41" s="6">
        <f t="shared" si="3"/>
        <v>1</v>
      </c>
      <c r="AA41" s="116">
        <f t="shared" si="3"/>
        <v>0</v>
      </c>
      <c r="AB41" s="6"/>
    </row>
    <row r="42" spans="1:28">
      <c r="A42" s="117"/>
      <c r="B42" s="114"/>
      <c r="C42" s="114" t="s">
        <v>390</v>
      </c>
      <c r="D42" s="280">
        <f t="shared" si="0"/>
        <v>45</v>
      </c>
      <c r="E42" s="29">
        <f>SUM(F42:H42)</f>
        <v>28</v>
      </c>
      <c r="F42" s="117">
        <v>22</v>
      </c>
      <c r="G42" s="6">
        <v>1</v>
      </c>
      <c r="H42" s="6">
        <v>5</v>
      </c>
      <c r="I42" s="117">
        <f>SUM(J42:L42)</f>
        <v>17</v>
      </c>
      <c r="J42" s="117">
        <v>13</v>
      </c>
      <c r="K42" s="6">
        <v>1</v>
      </c>
      <c r="L42" s="6">
        <v>3</v>
      </c>
      <c r="M42" s="117">
        <f t="shared" si="1"/>
        <v>35</v>
      </c>
      <c r="N42" s="6">
        <f t="shared" si="1"/>
        <v>2</v>
      </c>
      <c r="O42" s="114">
        <f t="shared" si="1"/>
        <v>8</v>
      </c>
      <c r="P42" s="280">
        <f t="shared" si="2"/>
        <v>39</v>
      </c>
      <c r="Q42" s="29">
        <f>SUM(R42:T42)</f>
        <v>21</v>
      </c>
      <c r="R42" s="117">
        <v>20</v>
      </c>
      <c r="S42" s="6">
        <v>0</v>
      </c>
      <c r="T42" s="6">
        <v>1</v>
      </c>
      <c r="U42" s="117">
        <f>SUM(V42:X42)</f>
        <v>18</v>
      </c>
      <c r="V42" s="117">
        <v>16</v>
      </c>
      <c r="W42" s="6">
        <v>1</v>
      </c>
      <c r="X42" s="6">
        <v>1</v>
      </c>
      <c r="Y42" s="117">
        <f t="shared" si="3"/>
        <v>36</v>
      </c>
      <c r="Z42" s="6">
        <f t="shared" si="3"/>
        <v>1</v>
      </c>
      <c r="AA42" s="116">
        <f t="shared" si="3"/>
        <v>2</v>
      </c>
      <c r="AB42" s="6"/>
    </row>
    <row r="43" spans="1:28">
      <c r="A43" s="117"/>
      <c r="B43" s="114"/>
      <c r="C43" s="114" t="s">
        <v>391</v>
      </c>
      <c r="D43" s="280">
        <f t="shared" si="0"/>
        <v>10</v>
      </c>
      <c r="E43" s="29">
        <f>SUM(F43:H43)</f>
        <v>4</v>
      </c>
      <c r="F43" s="117">
        <v>4</v>
      </c>
      <c r="G43" s="6">
        <v>0</v>
      </c>
      <c r="H43" s="6">
        <v>0</v>
      </c>
      <c r="I43" s="117">
        <f>SUM(J43:L43)</f>
        <v>6</v>
      </c>
      <c r="J43" s="117">
        <v>5</v>
      </c>
      <c r="K43" s="6">
        <v>0</v>
      </c>
      <c r="L43" s="6">
        <v>1</v>
      </c>
      <c r="M43" s="117">
        <f t="shared" si="1"/>
        <v>9</v>
      </c>
      <c r="N43" s="6">
        <f t="shared" si="1"/>
        <v>0</v>
      </c>
      <c r="O43" s="114">
        <f t="shared" si="1"/>
        <v>1</v>
      </c>
      <c r="P43" s="280">
        <f t="shared" si="2"/>
        <v>16</v>
      </c>
      <c r="Q43" s="29">
        <f>SUM(R43:T43)</f>
        <v>9</v>
      </c>
      <c r="R43" s="117">
        <v>7</v>
      </c>
      <c r="S43" s="6">
        <v>0</v>
      </c>
      <c r="T43" s="6">
        <v>2</v>
      </c>
      <c r="U43" s="117">
        <f>SUM(V43:X43)</f>
        <v>7</v>
      </c>
      <c r="V43" s="117">
        <v>5</v>
      </c>
      <c r="W43" s="6">
        <v>0</v>
      </c>
      <c r="X43" s="6">
        <v>2</v>
      </c>
      <c r="Y43" s="117">
        <f t="shared" si="3"/>
        <v>12</v>
      </c>
      <c r="Z43" s="6">
        <f t="shared" si="3"/>
        <v>0</v>
      </c>
      <c r="AA43" s="116">
        <f t="shared" si="3"/>
        <v>4</v>
      </c>
      <c r="AB43" s="6"/>
    </row>
    <row r="44" spans="1:28">
      <c r="A44" s="117"/>
      <c r="B44" s="114"/>
      <c r="C44" s="114" t="s">
        <v>392</v>
      </c>
      <c r="D44" s="280">
        <f t="shared" si="0"/>
        <v>51</v>
      </c>
      <c r="E44" s="29">
        <f>SUM(F44:H44)</f>
        <v>35</v>
      </c>
      <c r="F44" s="117">
        <v>27</v>
      </c>
      <c r="G44" s="6">
        <v>1</v>
      </c>
      <c r="H44" s="6">
        <v>7</v>
      </c>
      <c r="I44" s="117">
        <f>SUM(J44:L44)</f>
        <v>16</v>
      </c>
      <c r="J44" s="117">
        <v>11</v>
      </c>
      <c r="K44" s="6">
        <v>1</v>
      </c>
      <c r="L44" s="6">
        <v>4</v>
      </c>
      <c r="M44" s="117">
        <f t="shared" si="1"/>
        <v>38</v>
      </c>
      <c r="N44" s="6">
        <f t="shared" si="1"/>
        <v>2</v>
      </c>
      <c r="O44" s="114">
        <f t="shared" si="1"/>
        <v>11</v>
      </c>
      <c r="P44" s="280">
        <f t="shared" si="2"/>
        <v>43</v>
      </c>
      <c r="Q44" s="29">
        <f>SUM(R44:T44)</f>
        <v>29</v>
      </c>
      <c r="R44" s="117">
        <v>24</v>
      </c>
      <c r="S44" s="6">
        <v>3</v>
      </c>
      <c r="T44" s="6">
        <v>2</v>
      </c>
      <c r="U44" s="117">
        <f>SUM(V44:X44)</f>
        <v>14</v>
      </c>
      <c r="V44" s="117">
        <v>11</v>
      </c>
      <c r="W44" s="6">
        <v>1</v>
      </c>
      <c r="X44" s="28">
        <v>2</v>
      </c>
      <c r="Y44" s="117">
        <f t="shared" si="3"/>
        <v>35</v>
      </c>
      <c r="Z44" s="6">
        <f t="shared" si="3"/>
        <v>4</v>
      </c>
      <c r="AA44" s="116">
        <f t="shared" si="3"/>
        <v>4</v>
      </c>
      <c r="AB44" s="6"/>
    </row>
    <row r="45" spans="1:28">
      <c r="A45" s="117"/>
      <c r="B45" s="114"/>
      <c r="C45" s="114" t="s">
        <v>365</v>
      </c>
      <c r="D45" s="280">
        <f t="shared" si="0"/>
        <v>25</v>
      </c>
      <c r="E45" s="29">
        <f>SUM(F45:H45)</f>
        <v>14</v>
      </c>
      <c r="F45" s="117">
        <v>13</v>
      </c>
      <c r="G45" s="6">
        <v>1</v>
      </c>
      <c r="H45" s="28">
        <v>0</v>
      </c>
      <c r="I45" s="117">
        <f>SUM(J45:L45)</f>
        <v>11</v>
      </c>
      <c r="J45" s="117">
        <v>9</v>
      </c>
      <c r="K45" s="6">
        <v>0</v>
      </c>
      <c r="L45" s="6">
        <v>2</v>
      </c>
      <c r="M45" s="117">
        <f t="shared" si="1"/>
        <v>22</v>
      </c>
      <c r="N45" s="6">
        <f t="shared" si="1"/>
        <v>1</v>
      </c>
      <c r="O45" s="114">
        <f t="shared" si="1"/>
        <v>2</v>
      </c>
      <c r="P45" s="280">
        <f t="shared" si="2"/>
        <v>21</v>
      </c>
      <c r="Q45" s="29">
        <f>SUM(R45:T45)</f>
        <v>14</v>
      </c>
      <c r="R45" s="117">
        <v>12</v>
      </c>
      <c r="S45" s="6">
        <v>1</v>
      </c>
      <c r="T45" s="28">
        <v>1</v>
      </c>
      <c r="U45" s="117">
        <f>SUM(V45:X45)</f>
        <v>7</v>
      </c>
      <c r="V45" s="117">
        <v>7</v>
      </c>
      <c r="W45" s="6">
        <v>0</v>
      </c>
      <c r="X45" s="6">
        <v>0</v>
      </c>
      <c r="Y45" s="117">
        <f t="shared" si="3"/>
        <v>19</v>
      </c>
      <c r="Z45" s="6">
        <f t="shared" si="3"/>
        <v>1</v>
      </c>
      <c r="AA45" s="116">
        <f t="shared" si="3"/>
        <v>1</v>
      </c>
      <c r="AB45" s="6"/>
    </row>
    <row r="46" spans="1:28">
      <c r="A46" s="118"/>
      <c r="B46" s="119"/>
      <c r="C46" s="119"/>
      <c r="D46" s="281"/>
      <c r="E46" s="119"/>
      <c r="F46" s="118"/>
      <c r="G46" s="119"/>
      <c r="H46" s="120"/>
      <c r="I46" s="118"/>
      <c r="J46" s="118"/>
      <c r="K46" s="119"/>
      <c r="L46" s="119"/>
      <c r="M46" s="118"/>
      <c r="N46" s="119"/>
      <c r="O46" s="119"/>
      <c r="P46" s="281"/>
      <c r="Q46" s="119"/>
      <c r="R46" s="118"/>
      <c r="S46" s="119"/>
      <c r="T46" s="120"/>
      <c r="U46" s="118"/>
      <c r="V46" s="118"/>
      <c r="W46" s="119"/>
      <c r="X46" s="119"/>
      <c r="Y46" s="118"/>
      <c r="Z46" s="119"/>
      <c r="AA46" s="120"/>
      <c r="AB46" s="6"/>
    </row>
    <row r="47" spans="1:28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3"/>
  <sheetViews>
    <sheetView workbookViewId="0">
      <selection activeCell="K14" sqref="K14"/>
    </sheetView>
  </sheetViews>
  <sheetFormatPr defaultRowHeight="13.2"/>
  <cols>
    <col min="3" max="3" width="20.6640625" customWidth="1"/>
    <col min="4" max="27" width="7.6640625" customWidth="1"/>
    <col min="28" max="28" width="1.44140625" customWidth="1"/>
  </cols>
  <sheetData>
    <row r="1" spans="1:29">
      <c r="A1" s="6" t="s">
        <v>397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>
      <c r="A2" s="6"/>
      <c r="B2" s="6"/>
      <c r="C2" s="6"/>
      <c r="D2" s="16" t="s">
        <v>428</v>
      </c>
      <c r="E2" s="16"/>
      <c r="F2" s="16"/>
      <c r="G2" s="16"/>
      <c r="H2" s="16"/>
      <c r="I2" s="16"/>
      <c r="J2" s="16"/>
      <c r="K2" s="16"/>
      <c r="L2" s="263"/>
      <c r="M2" s="254"/>
      <c r="N2" s="6"/>
      <c r="P2" s="16" t="s">
        <v>429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>
      <c r="A3" s="121"/>
      <c r="B3" s="123"/>
      <c r="C3" s="123"/>
      <c r="D3" s="276"/>
      <c r="E3" s="237" t="s">
        <v>24</v>
      </c>
      <c r="F3" s="123"/>
      <c r="G3" s="123"/>
      <c r="H3" s="122"/>
      <c r="I3" s="238" t="s">
        <v>25</v>
      </c>
      <c r="J3" s="123"/>
      <c r="K3" s="123"/>
      <c r="L3" s="122"/>
      <c r="M3" s="123" t="s">
        <v>26</v>
      </c>
      <c r="N3" s="123"/>
      <c r="O3" s="123"/>
      <c r="P3" s="276"/>
      <c r="Q3" s="237" t="s">
        <v>24</v>
      </c>
      <c r="R3" s="123"/>
      <c r="S3" s="123"/>
      <c r="T3" s="122"/>
      <c r="U3" s="238" t="s">
        <v>25</v>
      </c>
      <c r="V3" s="123"/>
      <c r="W3" s="123"/>
      <c r="X3" s="122"/>
      <c r="Y3" s="123" t="s">
        <v>26</v>
      </c>
      <c r="Z3" s="123"/>
      <c r="AA3" s="122"/>
      <c r="AB3" s="6"/>
      <c r="AC3" s="6"/>
    </row>
    <row r="4" spans="1:29">
      <c r="A4" s="124"/>
      <c r="B4" s="125"/>
      <c r="C4" s="125"/>
      <c r="D4" s="277"/>
      <c r="E4" s="125"/>
      <c r="F4" s="121" t="s">
        <v>27</v>
      </c>
      <c r="G4" s="123"/>
      <c r="H4" s="122"/>
      <c r="I4" s="124"/>
      <c r="J4" s="121" t="s">
        <v>27</v>
      </c>
      <c r="K4" s="123"/>
      <c r="L4" s="122"/>
      <c r="M4" s="126"/>
      <c r="N4" s="126"/>
      <c r="O4" s="271"/>
      <c r="P4" s="277"/>
      <c r="Q4" s="125"/>
      <c r="R4" s="121" t="s">
        <v>27</v>
      </c>
      <c r="S4" s="123"/>
      <c r="T4" s="122"/>
      <c r="U4" s="124"/>
      <c r="V4" s="121" t="s">
        <v>27</v>
      </c>
      <c r="W4" s="123"/>
      <c r="X4" s="122"/>
      <c r="Y4" s="126"/>
      <c r="Z4" s="126"/>
      <c r="AA4" s="127"/>
      <c r="AB4" s="6"/>
      <c r="AC4" s="6"/>
    </row>
    <row r="5" spans="1:29" ht="26.4">
      <c r="A5" s="128"/>
      <c r="B5" s="157"/>
      <c r="C5" s="157"/>
      <c r="D5" s="278" t="s">
        <v>28</v>
      </c>
      <c r="E5" s="130" t="s">
        <v>28</v>
      </c>
      <c r="F5" s="241" t="s">
        <v>29</v>
      </c>
      <c r="G5" s="131" t="s">
        <v>30</v>
      </c>
      <c r="H5" s="132" t="s">
        <v>31</v>
      </c>
      <c r="I5" s="242" t="s">
        <v>28</v>
      </c>
      <c r="J5" s="241" t="s">
        <v>29</v>
      </c>
      <c r="K5" s="131" t="s">
        <v>30</v>
      </c>
      <c r="L5" s="132" t="s">
        <v>31</v>
      </c>
      <c r="M5" s="133" t="s">
        <v>29</v>
      </c>
      <c r="N5" s="133" t="s">
        <v>30</v>
      </c>
      <c r="O5" s="157" t="s">
        <v>31</v>
      </c>
      <c r="P5" s="278" t="s">
        <v>28</v>
      </c>
      <c r="Q5" s="130" t="s">
        <v>28</v>
      </c>
      <c r="R5" s="241" t="s">
        <v>29</v>
      </c>
      <c r="S5" s="131" t="s">
        <v>30</v>
      </c>
      <c r="T5" s="132" t="s">
        <v>31</v>
      </c>
      <c r="U5" s="242" t="s">
        <v>28</v>
      </c>
      <c r="V5" s="241" t="s">
        <v>29</v>
      </c>
      <c r="W5" s="131" t="s">
        <v>30</v>
      </c>
      <c r="X5" s="132" t="s">
        <v>31</v>
      </c>
      <c r="Y5" s="133" t="s">
        <v>29</v>
      </c>
      <c r="Z5" s="133" t="s">
        <v>30</v>
      </c>
      <c r="AA5" s="129" t="s">
        <v>31</v>
      </c>
      <c r="AB5" s="6"/>
      <c r="AC5" s="6"/>
    </row>
    <row r="6" spans="1:29">
      <c r="A6" s="117"/>
      <c r="B6" s="114"/>
      <c r="C6" s="114"/>
      <c r="D6" s="279"/>
      <c r="E6" s="114"/>
      <c r="F6" s="113"/>
      <c r="G6" s="114"/>
      <c r="H6" s="116"/>
      <c r="I6" s="117"/>
      <c r="J6" s="113"/>
      <c r="K6" s="114"/>
      <c r="L6" s="116"/>
      <c r="M6" s="114"/>
      <c r="N6" s="114"/>
      <c r="O6" s="114"/>
      <c r="P6" s="279"/>
      <c r="Q6" s="114"/>
      <c r="R6" s="113"/>
      <c r="S6" s="114"/>
      <c r="T6" s="116"/>
      <c r="U6" s="117"/>
      <c r="V6" s="113"/>
      <c r="W6" s="114"/>
      <c r="X6" s="116"/>
      <c r="Y6" s="114"/>
      <c r="Z6" s="114"/>
      <c r="AA6" s="116"/>
      <c r="AB6" s="6"/>
      <c r="AC6" s="6"/>
    </row>
    <row r="7" spans="1:29">
      <c r="A7" s="117" t="s">
        <v>398</v>
      </c>
      <c r="B7" s="114"/>
      <c r="C7" s="114"/>
      <c r="D7" s="279"/>
      <c r="E7" s="114"/>
      <c r="F7" s="117"/>
      <c r="G7" s="114"/>
      <c r="H7" s="116"/>
      <c r="I7" s="117"/>
      <c r="J7" s="117"/>
      <c r="K7" s="114"/>
      <c r="L7" s="116"/>
      <c r="M7" s="114"/>
      <c r="N7" s="114"/>
      <c r="O7" s="114"/>
      <c r="P7" s="279"/>
      <c r="Q7" s="114"/>
      <c r="R7" s="117"/>
      <c r="S7" s="114"/>
      <c r="T7" s="116"/>
      <c r="U7" s="117"/>
      <c r="V7" s="117"/>
      <c r="W7" s="114"/>
      <c r="X7" s="116"/>
      <c r="Y7" s="114"/>
      <c r="Z7" s="114"/>
      <c r="AA7" s="116"/>
      <c r="AB7" s="6"/>
      <c r="AC7" s="6"/>
    </row>
    <row r="8" spans="1:29">
      <c r="A8" s="117"/>
      <c r="B8" s="114" t="s">
        <v>399</v>
      </c>
      <c r="C8" s="114"/>
      <c r="D8" s="280"/>
      <c r="E8" s="29"/>
      <c r="F8" s="29"/>
      <c r="G8" s="28"/>
      <c r="H8" s="30"/>
      <c r="I8" s="29"/>
      <c r="J8" s="117"/>
      <c r="K8" s="114"/>
      <c r="L8" s="114"/>
      <c r="M8" s="117"/>
      <c r="N8" s="114"/>
      <c r="O8" s="114"/>
      <c r="P8" s="280"/>
      <c r="Q8" s="29"/>
      <c r="R8" s="29"/>
      <c r="S8" s="28"/>
      <c r="T8" s="30"/>
      <c r="U8" s="29"/>
      <c r="V8" s="117"/>
      <c r="W8" s="114"/>
      <c r="X8" s="114"/>
      <c r="Y8" s="117"/>
      <c r="Z8" s="114"/>
      <c r="AA8" s="116"/>
      <c r="AB8" s="6"/>
      <c r="AC8" s="6"/>
    </row>
    <row r="9" spans="1:29">
      <c r="A9" s="117"/>
      <c r="B9" s="114"/>
      <c r="C9" s="114" t="s">
        <v>379</v>
      </c>
      <c r="D9" s="280">
        <f>E9+I9</f>
        <v>45</v>
      </c>
      <c r="E9" s="29">
        <f>SUM(F9:H9)</f>
        <v>26</v>
      </c>
      <c r="F9" s="117">
        <v>16</v>
      </c>
      <c r="G9" s="6">
        <v>8</v>
      </c>
      <c r="H9" s="6">
        <v>2</v>
      </c>
      <c r="I9" s="117">
        <f>SUM(J9:L9)</f>
        <v>19</v>
      </c>
      <c r="J9" s="117">
        <v>16</v>
      </c>
      <c r="K9" s="6">
        <v>2</v>
      </c>
      <c r="L9" s="6">
        <v>1</v>
      </c>
      <c r="M9" s="117">
        <f>F9+J9</f>
        <v>32</v>
      </c>
      <c r="N9" s="6">
        <f>G9+K9</f>
        <v>10</v>
      </c>
      <c r="O9" s="114">
        <f>H9+L9</f>
        <v>3</v>
      </c>
      <c r="P9" s="280">
        <f>Q9+U9</f>
        <v>66</v>
      </c>
      <c r="Q9" s="29">
        <f>SUM(R9:T9)</f>
        <v>33</v>
      </c>
      <c r="R9" s="117">
        <v>24</v>
      </c>
      <c r="S9" s="6">
        <v>6</v>
      </c>
      <c r="T9" s="6">
        <v>3</v>
      </c>
      <c r="U9" s="117">
        <f>SUM(V9:X9)</f>
        <v>33</v>
      </c>
      <c r="V9" s="117">
        <v>26</v>
      </c>
      <c r="W9" s="6">
        <v>4</v>
      </c>
      <c r="X9" s="6">
        <v>3</v>
      </c>
      <c r="Y9" s="117">
        <f>R9+V9</f>
        <v>50</v>
      </c>
      <c r="Z9" s="6">
        <f>S9+W9</f>
        <v>10</v>
      </c>
      <c r="AA9" s="116">
        <f>T9+X9</f>
        <v>6</v>
      </c>
      <c r="AB9" s="6"/>
      <c r="AC9" s="6"/>
    </row>
    <row r="10" spans="1:29">
      <c r="A10" s="117"/>
      <c r="B10" s="114"/>
      <c r="C10" s="114" t="s">
        <v>400</v>
      </c>
      <c r="D10" s="280">
        <f t="shared" ref="D10:D40" si="0">E10+I10</f>
        <v>15</v>
      </c>
      <c r="E10" s="29">
        <f>SUM(F10:H10)</f>
        <v>8</v>
      </c>
      <c r="F10" s="117">
        <v>6</v>
      </c>
      <c r="G10" s="6">
        <v>1</v>
      </c>
      <c r="H10" s="6">
        <v>1</v>
      </c>
      <c r="I10" s="117">
        <f>SUM(J10:L10)</f>
        <v>7</v>
      </c>
      <c r="J10" s="117">
        <v>5</v>
      </c>
      <c r="K10" s="6">
        <v>1</v>
      </c>
      <c r="L10" s="6">
        <v>1</v>
      </c>
      <c r="M10" s="117">
        <f t="shared" ref="M10:O40" si="1">F10+J10</f>
        <v>11</v>
      </c>
      <c r="N10" s="6">
        <f t="shared" si="1"/>
        <v>2</v>
      </c>
      <c r="O10" s="114">
        <f t="shared" si="1"/>
        <v>2</v>
      </c>
      <c r="P10" s="280">
        <f t="shared" ref="P10:P40" si="2">Q10+U10</f>
        <v>8</v>
      </c>
      <c r="Q10" s="29">
        <f>SUM(R10:T10)</f>
        <v>4</v>
      </c>
      <c r="R10" s="117">
        <v>2</v>
      </c>
      <c r="S10" s="6">
        <v>2</v>
      </c>
      <c r="T10" s="6">
        <v>0</v>
      </c>
      <c r="U10" s="117">
        <f>SUM(V10:X10)</f>
        <v>4</v>
      </c>
      <c r="V10" s="117">
        <v>1</v>
      </c>
      <c r="W10" s="6">
        <v>3</v>
      </c>
      <c r="X10" s="6">
        <v>0</v>
      </c>
      <c r="Y10" s="117">
        <f t="shared" ref="Y10:AA40" si="3">R10+V10</f>
        <v>3</v>
      </c>
      <c r="Z10" s="6">
        <f t="shared" si="3"/>
        <v>5</v>
      </c>
      <c r="AA10" s="116">
        <f t="shared" si="3"/>
        <v>0</v>
      </c>
      <c r="AB10" s="6"/>
      <c r="AC10" s="6"/>
    </row>
    <row r="11" spans="1:29">
      <c r="A11" s="117"/>
      <c r="B11" s="114"/>
      <c r="C11" s="114" t="s">
        <v>401</v>
      </c>
      <c r="D11" s="280">
        <f t="shared" si="0"/>
        <v>8</v>
      </c>
      <c r="E11" s="29">
        <f>SUM(F11:H11)</f>
        <v>4</v>
      </c>
      <c r="F11" s="117">
        <v>2</v>
      </c>
      <c r="G11" s="6">
        <v>1</v>
      </c>
      <c r="H11" s="6">
        <v>1</v>
      </c>
      <c r="I11" s="117">
        <f>SUM(J11:L11)</f>
        <v>4</v>
      </c>
      <c r="J11" s="117">
        <v>2</v>
      </c>
      <c r="K11" s="6">
        <v>1</v>
      </c>
      <c r="L11" s="6">
        <v>1</v>
      </c>
      <c r="M11" s="117">
        <f t="shared" si="1"/>
        <v>4</v>
      </c>
      <c r="N11" s="6">
        <f t="shared" si="1"/>
        <v>2</v>
      </c>
      <c r="O11" s="114">
        <f t="shared" si="1"/>
        <v>2</v>
      </c>
      <c r="P11" s="280">
        <f t="shared" si="2"/>
        <v>8</v>
      </c>
      <c r="Q11" s="29">
        <f>SUM(R11:T11)</f>
        <v>5</v>
      </c>
      <c r="R11" s="117">
        <v>4</v>
      </c>
      <c r="S11" s="6">
        <v>0</v>
      </c>
      <c r="T11" s="6">
        <v>1</v>
      </c>
      <c r="U11" s="117">
        <f>SUM(V11:X11)</f>
        <v>3</v>
      </c>
      <c r="V11" s="117">
        <v>3</v>
      </c>
      <c r="W11" s="6">
        <v>0</v>
      </c>
      <c r="X11" s="6">
        <v>0</v>
      </c>
      <c r="Y11" s="117">
        <f t="shared" si="3"/>
        <v>7</v>
      </c>
      <c r="Z11" s="6">
        <f t="shared" si="3"/>
        <v>0</v>
      </c>
      <c r="AA11" s="116">
        <f t="shared" si="3"/>
        <v>1</v>
      </c>
      <c r="AB11" s="6"/>
      <c r="AC11" s="6"/>
    </row>
    <row r="12" spans="1:29">
      <c r="A12" s="117"/>
      <c r="B12" s="114"/>
      <c r="C12" s="114" t="s">
        <v>365</v>
      </c>
      <c r="D12" s="280">
        <f t="shared" si="0"/>
        <v>9</v>
      </c>
      <c r="E12" s="29">
        <f>SUM(F12:H12)</f>
        <v>6</v>
      </c>
      <c r="F12" s="117">
        <v>4</v>
      </c>
      <c r="G12" s="6">
        <v>1</v>
      </c>
      <c r="H12" s="6">
        <v>1</v>
      </c>
      <c r="I12" s="117">
        <f>SUM(J12:L12)</f>
        <v>3</v>
      </c>
      <c r="J12" s="117">
        <v>3</v>
      </c>
      <c r="K12" s="6">
        <v>0</v>
      </c>
      <c r="L12" s="6">
        <v>0</v>
      </c>
      <c r="M12" s="117">
        <f t="shared" si="1"/>
        <v>7</v>
      </c>
      <c r="N12" s="6">
        <f t="shared" si="1"/>
        <v>1</v>
      </c>
      <c r="O12" s="114">
        <f t="shared" si="1"/>
        <v>1</v>
      </c>
      <c r="P12" s="280">
        <f t="shared" si="2"/>
        <v>4</v>
      </c>
      <c r="Q12" s="29">
        <f>SUM(R12:T12)</f>
        <v>4</v>
      </c>
      <c r="R12" s="117">
        <v>4</v>
      </c>
      <c r="S12" s="6">
        <v>0</v>
      </c>
      <c r="T12" s="6">
        <v>0</v>
      </c>
      <c r="U12" s="117">
        <f>SUM(V12:X12)</f>
        <v>0</v>
      </c>
      <c r="V12" s="29">
        <v>0</v>
      </c>
      <c r="W12" s="28">
        <v>0</v>
      </c>
      <c r="X12" s="28">
        <v>0</v>
      </c>
      <c r="Y12" s="117">
        <f t="shared" si="3"/>
        <v>4</v>
      </c>
      <c r="Z12" s="6">
        <f t="shared" si="3"/>
        <v>0</v>
      </c>
      <c r="AA12" s="116">
        <f t="shared" si="3"/>
        <v>0</v>
      </c>
      <c r="AB12" s="6"/>
      <c r="AC12" s="6"/>
    </row>
    <row r="13" spans="1:29">
      <c r="A13" s="117"/>
      <c r="B13" s="114"/>
      <c r="C13" s="114"/>
      <c r="D13" s="280"/>
      <c r="E13" s="29"/>
      <c r="F13" s="29"/>
      <c r="G13" s="28"/>
      <c r="H13" s="30"/>
      <c r="I13" s="117"/>
      <c r="J13" s="117"/>
      <c r="K13" s="114"/>
      <c r="L13" s="114"/>
      <c r="M13" s="117"/>
      <c r="N13" s="6"/>
      <c r="O13" s="114"/>
      <c r="P13" s="280"/>
      <c r="Q13" s="29"/>
      <c r="R13" s="29"/>
      <c r="S13" s="28"/>
      <c r="T13" s="30"/>
      <c r="U13" s="117"/>
      <c r="V13" s="117"/>
      <c r="W13" s="114"/>
      <c r="X13" s="114"/>
      <c r="Y13" s="117"/>
      <c r="Z13" s="6"/>
      <c r="AA13" s="116"/>
      <c r="AB13" s="6"/>
      <c r="AC13" s="6"/>
    </row>
    <row r="14" spans="1:29">
      <c r="A14" s="117" t="s">
        <v>402</v>
      </c>
      <c r="B14" s="114"/>
      <c r="C14" s="114"/>
      <c r="D14" s="280"/>
      <c r="E14" s="29"/>
      <c r="F14" s="29"/>
      <c r="G14" s="28"/>
      <c r="H14" s="30"/>
      <c r="I14" s="117"/>
      <c r="J14" s="117"/>
      <c r="K14" s="114"/>
      <c r="L14" s="114"/>
      <c r="M14" s="117"/>
      <c r="N14" s="6"/>
      <c r="O14" s="114"/>
      <c r="P14" s="280"/>
      <c r="Q14" s="29"/>
      <c r="R14" s="29"/>
      <c r="S14" s="28"/>
      <c r="T14" s="30"/>
      <c r="U14" s="117"/>
      <c r="V14" s="117"/>
      <c r="W14" s="114"/>
      <c r="X14" s="114"/>
      <c r="Y14" s="117"/>
      <c r="Z14" s="6"/>
      <c r="AA14" s="116"/>
      <c r="AB14" s="6"/>
      <c r="AC14" s="6"/>
    </row>
    <row r="15" spans="1:29">
      <c r="A15" s="117"/>
      <c r="B15" s="114" t="s">
        <v>399</v>
      </c>
      <c r="C15" s="114"/>
      <c r="D15" s="280"/>
      <c r="E15" s="29"/>
      <c r="F15" s="29"/>
      <c r="G15" s="28"/>
      <c r="H15" s="30"/>
      <c r="I15" s="117"/>
      <c r="J15" s="117"/>
      <c r="K15" s="114"/>
      <c r="L15" s="114"/>
      <c r="M15" s="117"/>
      <c r="N15" s="6"/>
      <c r="O15" s="114"/>
      <c r="P15" s="280"/>
      <c r="Q15" s="29"/>
      <c r="R15" s="29"/>
      <c r="S15" s="28"/>
      <c r="T15" s="30"/>
      <c r="U15" s="117"/>
      <c r="V15" s="117"/>
      <c r="W15" s="114"/>
      <c r="X15" s="114"/>
      <c r="Y15" s="117"/>
      <c r="Z15" s="6"/>
      <c r="AA15" s="116"/>
      <c r="AB15" s="6"/>
      <c r="AC15" s="6"/>
    </row>
    <row r="16" spans="1:29">
      <c r="A16" s="117"/>
      <c r="B16" s="114"/>
      <c r="C16" s="114" t="s">
        <v>379</v>
      </c>
      <c r="D16" s="280">
        <f t="shared" si="0"/>
        <v>88</v>
      </c>
      <c r="E16" s="29">
        <f>SUM(F16:H16)</f>
        <v>58</v>
      </c>
      <c r="F16" s="117">
        <v>23</v>
      </c>
      <c r="G16" s="6">
        <v>12</v>
      </c>
      <c r="H16" s="6">
        <v>23</v>
      </c>
      <c r="I16" s="117">
        <f>SUM(J16:L16)</f>
        <v>30</v>
      </c>
      <c r="J16" s="117">
        <v>10</v>
      </c>
      <c r="K16" s="6">
        <v>7</v>
      </c>
      <c r="L16" s="6">
        <v>13</v>
      </c>
      <c r="M16" s="117">
        <f t="shared" si="1"/>
        <v>33</v>
      </c>
      <c r="N16" s="6">
        <f t="shared" si="1"/>
        <v>19</v>
      </c>
      <c r="O16" s="114">
        <f t="shared" si="1"/>
        <v>36</v>
      </c>
      <c r="P16" s="280">
        <f t="shared" si="2"/>
        <v>106</v>
      </c>
      <c r="Q16" s="29">
        <f>SUM(R16:T16)</f>
        <v>72</v>
      </c>
      <c r="R16" s="117">
        <v>26</v>
      </c>
      <c r="S16" s="6">
        <v>13</v>
      </c>
      <c r="T16" s="6">
        <v>33</v>
      </c>
      <c r="U16" s="117">
        <f>SUM(V16:X16)</f>
        <v>34</v>
      </c>
      <c r="V16" s="117">
        <v>12</v>
      </c>
      <c r="W16" s="6">
        <v>4</v>
      </c>
      <c r="X16" s="6">
        <v>18</v>
      </c>
      <c r="Y16" s="117">
        <f t="shared" si="3"/>
        <v>38</v>
      </c>
      <c r="Z16" s="6">
        <f t="shared" si="3"/>
        <v>17</v>
      </c>
      <c r="AA16" s="116">
        <f t="shared" si="3"/>
        <v>51</v>
      </c>
      <c r="AB16" s="6"/>
      <c r="AC16" s="6"/>
    </row>
    <row r="17" spans="1:29">
      <c r="A17" s="117"/>
      <c r="B17" s="114"/>
      <c r="C17" s="114" t="s">
        <v>400</v>
      </c>
      <c r="D17" s="280">
        <f t="shared" si="0"/>
        <v>14</v>
      </c>
      <c r="E17" s="29">
        <f>SUM(F17:H17)</f>
        <v>8</v>
      </c>
      <c r="F17" s="117">
        <v>1</v>
      </c>
      <c r="G17" s="6">
        <v>2</v>
      </c>
      <c r="H17" s="6">
        <v>5</v>
      </c>
      <c r="I17" s="117">
        <f>SUM(J17:L17)</f>
        <v>6</v>
      </c>
      <c r="J17" s="117">
        <v>3</v>
      </c>
      <c r="K17" s="6">
        <v>1</v>
      </c>
      <c r="L17" s="6">
        <v>2</v>
      </c>
      <c r="M17" s="117">
        <f t="shared" si="1"/>
        <v>4</v>
      </c>
      <c r="N17" s="6">
        <f t="shared" si="1"/>
        <v>3</v>
      </c>
      <c r="O17" s="114">
        <f t="shared" si="1"/>
        <v>7</v>
      </c>
      <c r="P17" s="280">
        <f t="shared" si="2"/>
        <v>13</v>
      </c>
      <c r="Q17" s="29">
        <f>SUM(R17:T17)</f>
        <v>8</v>
      </c>
      <c r="R17" s="117">
        <v>2</v>
      </c>
      <c r="S17" s="6">
        <v>3</v>
      </c>
      <c r="T17" s="6">
        <v>3</v>
      </c>
      <c r="U17" s="117">
        <f>SUM(V17:X17)</f>
        <v>5</v>
      </c>
      <c r="V17" s="117">
        <v>2</v>
      </c>
      <c r="W17" s="6">
        <v>1</v>
      </c>
      <c r="X17" s="6">
        <v>2</v>
      </c>
      <c r="Y17" s="117">
        <f t="shared" si="3"/>
        <v>4</v>
      </c>
      <c r="Z17" s="6">
        <f t="shared" si="3"/>
        <v>4</v>
      </c>
      <c r="AA17" s="116">
        <f t="shared" si="3"/>
        <v>5</v>
      </c>
      <c r="AB17" s="6"/>
      <c r="AC17" s="6"/>
    </row>
    <row r="18" spans="1:29">
      <c r="A18" s="117"/>
      <c r="B18" s="114"/>
      <c r="C18" s="114" t="s">
        <v>401</v>
      </c>
      <c r="D18" s="280">
        <f t="shared" si="0"/>
        <v>20</v>
      </c>
      <c r="E18" s="29">
        <f>SUM(F18:H18)</f>
        <v>11</v>
      </c>
      <c r="F18" s="117">
        <v>3</v>
      </c>
      <c r="G18" s="6">
        <v>0</v>
      </c>
      <c r="H18" s="6">
        <v>8</v>
      </c>
      <c r="I18" s="117">
        <f>SUM(J18:L18)</f>
        <v>9</v>
      </c>
      <c r="J18" s="117">
        <v>6</v>
      </c>
      <c r="K18" s="6">
        <v>0</v>
      </c>
      <c r="L18" s="6">
        <v>3</v>
      </c>
      <c r="M18" s="117">
        <f t="shared" si="1"/>
        <v>9</v>
      </c>
      <c r="N18" s="6">
        <f t="shared" si="1"/>
        <v>0</v>
      </c>
      <c r="O18" s="114">
        <f t="shared" si="1"/>
        <v>11</v>
      </c>
      <c r="P18" s="280">
        <f t="shared" si="2"/>
        <v>9</v>
      </c>
      <c r="Q18" s="29">
        <f>SUM(R18:T18)</f>
        <v>8</v>
      </c>
      <c r="R18" s="117">
        <v>3</v>
      </c>
      <c r="S18" s="6">
        <v>0</v>
      </c>
      <c r="T18" s="6">
        <v>5</v>
      </c>
      <c r="U18" s="117">
        <f>SUM(V18:X18)</f>
        <v>1</v>
      </c>
      <c r="V18" s="117">
        <v>0</v>
      </c>
      <c r="W18" s="6">
        <v>0</v>
      </c>
      <c r="X18" s="6">
        <v>1</v>
      </c>
      <c r="Y18" s="117">
        <f t="shared" si="3"/>
        <v>3</v>
      </c>
      <c r="Z18" s="6">
        <f t="shared" si="3"/>
        <v>0</v>
      </c>
      <c r="AA18" s="116">
        <f t="shared" si="3"/>
        <v>6</v>
      </c>
      <c r="AB18" s="6"/>
      <c r="AC18" s="6"/>
    </row>
    <row r="19" spans="1:29">
      <c r="A19" s="117"/>
      <c r="B19" s="114"/>
      <c r="C19" s="114" t="s">
        <v>365</v>
      </c>
      <c r="D19" s="280">
        <f t="shared" si="0"/>
        <v>12</v>
      </c>
      <c r="E19" s="29">
        <f>SUM(F19:H19)</f>
        <v>9</v>
      </c>
      <c r="F19" s="117">
        <v>2</v>
      </c>
      <c r="G19" s="6">
        <v>0</v>
      </c>
      <c r="H19" s="6">
        <v>7</v>
      </c>
      <c r="I19" s="117">
        <f>SUM(J19:L19)</f>
        <v>3</v>
      </c>
      <c r="J19" s="117">
        <v>2</v>
      </c>
      <c r="K19" s="6">
        <v>0</v>
      </c>
      <c r="L19" s="6">
        <v>1</v>
      </c>
      <c r="M19" s="117">
        <f t="shared" si="1"/>
        <v>4</v>
      </c>
      <c r="N19" s="6">
        <f t="shared" si="1"/>
        <v>0</v>
      </c>
      <c r="O19" s="114">
        <f t="shared" si="1"/>
        <v>8</v>
      </c>
      <c r="P19" s="280">
        <f t="shared" si="2"/>
        <v>19</v>
      </c>
      <c r="Q19" s="29">
        <f>SUM(R19:T19)</f>
        <v>10</v>
      </c>
      <c r="R19" s="117">
        <v>3</v>
      </c>
      <c r="S19" s="6">
        <v>1</v>
      </c>
      <c r="T19" s="6">
        <v>6</v>
      </c>
      <c r="U19" s="117">
        <f>SUM(V19:X19)</f>
        <v>9</v>
      </c>
      <c r="V19" s="117">
        <v>5</v>
      </c>
      <c r="W19" s="6">
        <v>1</v>
      </c>
      <c r="X19" s="6">
        <v>3</v>
      </c>
      <c r="Y19" s="117">
        <f t="shared" si="3"/>
        <v>8</v>
      </c>
      <c r="Z19" s="6">
        <f t="shared" si="3"/>
        <v>2</v>
      </c>
      <c r="AA19" s="116">
        <f t="shared" si="3"/>
        <v>9</v>
      </c>
      <c r="AB19" s="6"/>
      <c r="AC19" s="6"/>
    </row>
    <row r="20" spans="1:29">
      <c r="A20" s="117"/>
      <c r="B20" s="114"/>
      <c r="C20" s="114"/>
      <c r="D20" s="280"/>
      <c r="E20" s="29"/>
      <c r="F20" s="29"/>
      <c r="G20" s="28"/>
      <c r="H20" s="30"/>
      <c r="I20" s="117"/>
      <c r="J20" s="117"/>
      <c r="K20" s="114"/>
      <c r="L20" s="114"/>
      <c r="M20" s="117"/>
      <c r="N20" s="6"/>
      <c r="O20" s="114"/>
      <c r="P20" s="280"/>
      <c r="Q20" s="29"/>
      <c r="R20" s="29"/>
      <c r="S20" s="28"/>
      <c r="T20" s="30"/>
      <c r="U20" s="117"/>
      <c r="V20" s="117"/>
      <c r="W20" s="114"/>
      <c r="X20" s="114"/>
      <c r="Y20" s="117"/>
      <c r="Z20" s="6"/>
      <c r="AA20" s="116"/>
      <c r="AB20" s="6"/>
      <c r="AC20" s="6"/>
    </row>
    <row r="21" spans="1:29">
      <c r="A21" s="117" t="s">
        <v>394</v>
      </c>
      <c r="B21" s="114"/>
      <c r="C21" s="114"/>
      <c r="D21" s="280"/>
      <c r="E21" s="29"/>
      <c r="F21" s="29"/>
      <c r="G21" s="28"/>
      <c r="H21" s="30"/>
      <c r="I21" s="117"/>
      <c r="J21" s="117"/>
      <c r="K21" s="114"/>
      <c r="L21" s="114"/>
      <c r="M21" s="117"/>
      <c r="N21" s="6"/>
      <c r="O21" s="114"/>
      <c r="P21" s="280"/>
      <c r="Q21" s="29"/>
      <c r="R21" s="29"/>
      <c r="S21" s="28"/>
      <c r="T21" s="30"/>
      <c r="U21" s="117"/>
      <c r="V21" s="117"/>
      <c r="W21" s="114"/>
      <c r="X21" s="114"/>
      <c r="Y21" s="117"/>
      <c r="Z21" s="6"/>
      <c r="AA21" s="116"/>
      <c r="AB21" s="6"/>
      <c r="AC21" s="6"/>
    </row>
    <row r="22" spans="1:29">
      <c r="A22" s="117"/>
      <c r="B22" s="114" t="s">
        <v>399</v>
      </c>
      <c r="C22" s="114"/>
      <c r="D22" s="280"/>
      <c r="E22" s="29"/>
      <c r="F22" s="29"/>
      <c r="G22" s="28"/>
      <c r="H22" s="30"/>
      <c r="I22" s="117"/>
      <c r="J22" s="117"/>
      <c r="K22" s="114"/>
      <c r="L22" s="114"/>
      <c r="M22" s="117"/>
      <c r="N22" s="6"/>
      <c r="O22" s="114"/>
      <c r="P22" s="280"/>
      <c r="Q22" s="29"/>
      <c r="R22" s="29"/>
      <c r="S22" s="28"/>
      <c r="T22" s="30"/>
      <c r="U22" s="117"/>
      <c r="V22" s="117"/>
      <c r="W22" s="114"/>
      <c r="X22" s="114"/>
      <c r="Y22" s="117"/>
      <c r="Z22" s="6"/>
      <c r="AA22" s="116"/>
      <c r="AB22" s="6"/>
      <c r="AC22" s="6"/>
    </row>
    <row r="23" spans="1:29">
      <c r="A23" s="117"/>
      <c r="B23" s="114"/>
      <c r="C23" s="114" t="s">
        <v>379</v>
      </c>
      <c r="D23" s="280">
        <f t="shared" si="0"/>
        <v>32</v>
      </c>
      <c r="E23" s="29">
        <f>SUM(F23:H23)</f>
        <v>23</v>
      </c>
      <c r="F23" s="117">
        <v>12</v>
      </c>
      <c r="G23" s="6">
        <v>2</v>
      </c>
      <c r="H23" s="6">
        <v>9</v>
      </c>
      <c r="I23" s="117">
        <f>SUM(J23:L23)</f>
        <v>9</v>
      </c>
      <c r="J23" s="117">
        <v>7</v>
      </c>
      <c r="K23" s="6">
        <v>0</v>
      </c>
      <c r="L23" s="6">
        <v>2</v>
      </c>
      <c r="M23" s="117">
        <f t="shared" si="1"/>
        <v>19</v>
      </c>
      <c r="N23" s="6">
        <f t="shared" si="1"/>
        <v>2</v>
      </c>
      <c r="O23" s="114">
        <f t="shared" si="1"/>
        <v>11</v>
      </c>
      <c r="P23" s="280">
        <f t="shared" si="2"/>
        <v>30</v>
      </c>
      <c r="Q23" s="29">
        <f>SUM(R23:T23)</f>
        <v>24</v>
      </c>
      <c r="R23" s="117">
        <v>13</v>
      </c>
      <c r="S23" s="6">
        <v>0</v>
      </c>
      <c r="T23" s="6">
        <v>11</v>
      </c>
      <c r="U23" s="117">
        <f>SUM(V23:X23)</f>
        <v>6</v>
      </c>
      <c r="V23" s="117">
        <v>4</v>
      </c>
      <c r="W23" s="6">
        <v>0</v>
      </c>
      <c r="X23" s="6">
        <v>2</v>
      </c>
      <c r="Y23" s="117">
        <f t="shared" si="3"/>
        <v>17</v>
      </c>
      <c r="Z23" s="6">
        <f t="shared" si="3"/>
        <v>0</v>
      </c>
      <c r="AA23" s="116">
        <f t="shared" si="3"/>
        <v>13</v>
      </c>
      <c r="AB23" s="6"/>
      <c r="AC23" s="6"/>
    </row>
    <row r="24" spans="1:29">
      <c r="A24" s="117"/>
      <c r="B24" s="114"/>
      <c r="C24" s="114" t="s">
        <v>400</v>
      </c>
      <c r="D24" s="280">
        <f t="shared" si="0"/>
        <v>8</v>
      </c>
      <c r="E24" s="29">
        <f>SUM(F24:H24)</f>
        <v>6</v>
      </c>
      <c r="F24" s="117">
        <v>4</v>
      </c>
      <c r="G24" s="6">
        <v>1</v>
      </c>
      <c r="H24" s="6">
        <v>1</v>
      </c>
      <c r="I24" s="117">
        <f>SUM(J24:L24)</f>
        <v>2</v>
      </c>
      <c r="J24" s="29">
        <v>2</v>
      </c>
      <c r="K24" s="28">
        <v>0</v>
      </c>
      <c r="L24" s="114">
        <v>0</v>
      </c>
      <c r="M24" s="117">
        <f t="shared" si="1"/>
        <v>6</v>
      </c>
      <c r="N24" s="6">
        <f t="shared" si="1"/>
        <v>1</v>
      </c>
      <c r="O24" s="114">
        <f t="shared" si="1"/>
        <v>1</v>
      </c>
      <c r="P24" s="280">
        <f t="shared" si="2"/>
        <v>10</v>
      </c>
      <c r="Q24" s="29">
        <f>SUM(R24:T24)</f>
        <v>8</v>
      </c>
      <c r="R24" s="117">
        <v>7</v>
      </c>
      <c r="S24" s="6">
        <v>0</v>
      </c>
      <c r="T24" s="6">
        <v>1</v>
      </c>
      <c r="U24" s="117">
        <f>SUM(V24:X24)</f>
        <v>2</v>
      </c>
      <c r="V24" s="29">
        <v>2</v>
      </c>
      <c r="W24" s="28">
        <v>0</v>
      </c>
      <c r="X24" s="114">
        <v>0</v>
      </c>
      <c r="Y24" s="117">
        <f t="shared" si="3"/>
        <v>9</v>
      </c>
      <c r="Z24" s="6">
        <f t="shared" si="3"/>
        <v>0</v>
      </c>
      <c r="AA24" s="116">
        <f t="shared" si="3"/>
        <v>1</v>
      </c>
      <c r="AB24" s="6"/>
      <c r="AC24" s="6"/>
    </row>
    <row r="25" spans="1:29">
      <c r="A25" s="117"/>
      <c r="B25" s="114"/>
      <c r="C25" s="114" t="s">
        <v>401</v>
      </c>
      <c r="D25" s="280">
        <f t="shared" si="0"/>
        <v>9</v>
      </c>
      <c r="E25" s="29">
        <f>SUM(F25:H25)</f>
        <v>8</v>
      </c>
      <c r="F25" s="117">
        <v>5</v>
      </c>
      <c r="G25" s="6">
        <v>1</v>
      </c>
      <c r="H25" s="6">
        <v>2</v>
      </c>
      <c r="I25" s="117">
        <f>SUM(J25:L25)</f>
        <v>1</v>
      </c>
      <c r="J25" s="29">
        <v>1</v>
      </c>
      <c r="K25" s="28">
        <v>0</v>
      </c>
      <c r="L25" s="114">
        <v>0</v>
      </c>
      <c r="M25" s="117">
        <f t="shared" si="1"/>
        <v>6</v>
      </c>
      <c r="N25" s="6">
        <f t="shared" si="1"/>
        <v>1</v>
      </c>
      <c r="O25" s="114">
        <f t="shared" si="1"/>
        <v>2</v>
      </c>
      <c r="P25" s="280">
        <f t="shared" si="2"/>
        <v>5</v>
      </c>
      <c r="Q25" s="29">
        <f>SUM(R25:T25)</f>
        <v>5</v>
      </c>
      <c r="R25" s="117">
        <v>3</v>
      </c>
      <c r="S25" s="6">
        <v>1</v>
      </c>
      <c r="T25" s="6">
        <v>1</v>
      </c>
      <c r="U25" s="117">
        <f>SUM(V25:X25)</f>
        <v>0</v>
      </c>
      <c r="V25" s="29">
        <v>0</v>
      </c>
      <c r="W25" s="28">
        <v>0</v>
      </c>
      <c r="X25" s="114">
        <v>0</v>
      </c>
      <c r="Y25" s="117">
        <f t="shared" si="3"/>
        <v>3</v>
      </c>
      <c r="Z25" s="6">
        <f t="shared" si="3"/>
        <v>1</v>
      </c>
      <c r="AA25" s="116">
        <f t="shared" si="3"/>
        <v>1</v>
      </c>
      <c r="AB25" s="6"/>
      <c r="AC25" s="6"/>
    </row>
    <row r="26" spans="1:29">
      <c r="A26" s="117"/>
      <c r="B26" s="114"/>
      <c r="C26" s="114" t="s">
        <v>365</v>
      </c>
      <c r="D26" s="280">
        <f t="shared" si="0"/>
        <v>3</v>
      </c>
      <c r="E26" s="29">
        <f>SUM(F26:H26)</f>
        <v>3</v>
      </c>
      <c r="F26" s="117">
        <v>1</v>
      </c>
      <c r="G26" s="6">
        <v>1</v>
      </c>
      <c r="H26" s="6">
        <v>1</v>
      </c>
      <c r="I26" s="117">
        <f>SUM(J26:L26)</f>
        <v>0</v>
      </c>
      <c r="J26" s="29">
        <v>0</v>
      </c>
      <c r="K26" s="28">
        <v>0</v>
      </c>
      <c r="L26" s="114">
        <v>0</v>
      </c>
      <c r="M26" s="117">
        <f t="shared" si="1"/>
        <v>1</v>
      </c>
      <c r="N26" s="6">
        <f t="shared" si="1"/>
        <v>1</v>
      </c>
      <c r="O26" s="114">
        <f t="shared" si="1"/>
        <v>1</v>
      </c>
      <c r="P26" s="280">
        <f t="shared" si="2"/>
        <v>7</v>
      </c>
      <c r="Q26" s="29">
        <f>SUM(R26:T26)</f>
        <v>4</v>
      </c>
      <c r="R26" s="117">
        <v>1</v>
      </c>
      <c r="S26" s="6">
        <v>0</v>
      </c>
      <c r="T26" s="6">
        <v>3</v>
      </c>
      <c r="U26" s="117">
        <f>SUM(V26:X26)</f>
        <v>3</v>
      </c>
      <c r="V26" s="29">
        <v>1</v>
      </c>
      <c r="W26" s="28">
        <v>0</v>
      </c>
      <c r="X26" s="114">
        <v>2</v>
      </c>
      <c r="Y26" s="117">
        <f t="shared" si="3"/>
        <v>2</v>
      </c>
      <c r="Z26" s="6">
        <f t="shared" si="3"/>
        <v>0</v>
      </c>
      <c r="AA26" s="116">
        <f t="shared" si="3"/>
        <v>5</v>
      </c>
      <c r="AB26" s="6"/>
      <c r="AC26" s="6"/>
    </row>
    <row r="27" spans="1:29">
      <c r="A27" s="117"/>
      <c r="B27" s="114"/>
      <c r="C27" s="114"/>
      <c r="D27" s="280"/>
      <c r="E27" s="29"/>
      <c r="F27" s="29"/>
      <c r="G27" s="28"/>
      <c r="H27" s="30"/>
      <c r="I27" s="117"/>
      <c r="J27" s="117"/>
      <c r="K27" s="114"/>
      <c r="L27" s="114"/>
      <c r="M27" s="117"/>
      <c r="N27" s="6"/>
      <c r="O27" s="114"/>
      <c r="P27" s="280"/>
      <c r="Q27" s="29"/>
      <c r="R27" s="29"/>
      <c r="S27" s="28"/>
      <c r="T27" s="30"/>
      <c r="U27" s="117"/>
      <c r="V27" s="117"/>
      <c r="W27" s="114"/>
      <c r="X27" s="114"/>
      <c r="Y27" s="117"/>
      <c r="Z27" s="6"/>
      <c r="AA27" s="116"/>
      <c r="AB27" s="6"/>
      <c r="AC27" s="6"/>
    </row>
    <row r="28" spans="1:29">
      <c r="A28" s="117" t="s">
        <v>395</v>
      </c>
      <c r="B28" s="114"/>
      <c r="C28" s="114"/>
      <c r="D28" s="280"/>
      <c r="E28" s="29"/>
      <c r="F28" s="29"/>
      <c r="G28" s="28"/>
      <c r="H28" s="30"/>
      <c r="I28" s="117"/>
      <c r="J28" s="117"/>
      <c r="K28" s="114"/>
      <c r="L28" s="114"/>
      <c r="M28" s="117"/>
      <c r="N28" s="6"/>
      <c r="O28" s="114"/>
      <c r="P28" s="280"/>
      <c r="Q28" s="29"/>
      <c r="R28" s="29"/>
      <c r="S28" s="28"/>
      <c r="T28" s="30"/>
      <c r="U28" s="117"/>
      <c r="V28" s="117"/>
      <c r="W28" s="114"/>
      <c r="X28" s="114"/>
      <c r="Y28" s="117"/>
      <c r="Z28" s="6"/>
      <c r="AA28" s="116"/>
      <c r="AB28" s="6"/>
      <c r="AC28" s="6"/>
    </row>
    <row r="29" spans="1:29">
      <c r="A29" s="117"/>
      <c r="B29" s="114" t="s">
        <v>399</v>
      </c>
      <c r="C29" s="114"/>
      <c r="D29" s="280"/>
      <c r="E29" s="29"/>
      <c r="F29" s="29"/>
      <c r="G29" s="28"/>
      <c r="H29" s="30"/>
      <c r="I29" s="117"/>
      <c r="J29" s="117"/>
      <c r="K29" s="114"/>
      <c r="L29" s="114"/>
      <c r="M29" s="117"/>
      <c r="N29" s="6"/>
      <c r="O29" s="114"/>
      <c r="P29" s="280"/>
      <c r="Q29" s="29"/>
      <c r="R29" s="29"/>
      <c r="S29" s="28"/>
      <c r="T29" s="30"/>
      <c r="U29" s="117"/>
      <c r="V29" s="117"/>
      <c r="W29" s="114"/>
      <c r="X29" s="114"/>
      <c r="Y29" s="117"/>
      <c r="Z29" s="6"/>
      <c r="AA29" s="116"/>
      <c r="AB29" s="6"/>
      <c r="AC29" s="6"/>
    </row>
    <row r="30" spans="1:29">
      <c r="A30" s="117"/>
      <c r="B30" s="114"/>
      <c r="C30" s="114" t="s">
        <v>379</v>
      </c>
      <c r="D30" s="280">
        <f t="shared" si="0"/>
        <v>23</v>
      </c>
      <c r="E30" s="29">
        <f>SUM(F30:H30)</f>
        <v>18</v>
      </c>
      <c r="F30" s="117">
        <v>18</v>
      </c>
      <c r="G30" s="6">
        <v>0</v>
      </c>
      <c r="H30" s="28">
        <v>0</v>
      </c>
      <c r="I30" s="117">
        <f>SUM(J30:L30)</f>
        <v>5</v>
      </c>
      <c r="J30" s="117">
        <v>5</v>
      </c>
      <c r="K30" s="6">
        <v>0</v>
      </c>
      <c r="L30" s="28">
        <v>0</v>
      </c>
      <c r="M30" s="117">
        <f t="shared" si="1"/>
        <v>23</v>
      </c>
      <c r="N30" s="6">
        <f t="shared" si="1"/>
        <v>0</v>
      </c>
      <c r="O30" s="114">
        <f t="shared" si="1"/>
        <v>0</v>
      </c>
      <c r="P30" s="280">
        <f t="shared" si="2"/>
        <v>28</v>
      </c>
      <c r="Q30" s="29">
        <f>SUM(R30:T30)</f>
        <v>17</v>
      </c>
      <c r="R30" s="117">
        <v>15</v>
      </c>
      <c r="S30" s="6">
        <v>2</v>
      </c>
      <c r="T30" s="6">
        <v>0</v>
      </c>
      <c r="U30" s="117">
        <f>SUM(V30:X30)</f>
        <v>11</v>
      </c>
      <c r="V30" s="117">
        <v>11</v>
      </c>
      <c r="W30" s="6">
        <v>0</v>
      </c>
      <c r="X30" s="28">
        <v>0</v>
      </c>
      <c r="Y30" s="117">
        <f t="shared" si="3"/>
        <v>26</v>
      </c>
      <c r="Z30" s="6">
        <f t="shared" si="3"/>
        <v>2</v>
      </c>
      <c r="AA30" s="116">
        <f t="shared" si="3"/>
        <v>0</v>
      </c>
      <c r="AB30" s="6"/>
      <c r="AC30" s="6"/>
    </row>
    <row r="31" spans="1:29">
      <c r="A31" s="117"/>
      <c r="B31" s="114"/>
      <c r="C31" s="114" t="s">
        <v>400</v>
      </c>
      <c r="D31" s="280">
        <f t="shared" si="0"/>
        <v>10</v>
      </c>
      <c r="E31" s="29">
        <f>SUM(F31:H31)</f>
        <v>8</v>
      </c>
      <c r="F31" s="117">
        <v>8</v>
      </c>
      <c r="G31" s="6">
        <v>0</v>
      </c>
      <c r="H31" s="6">
        <v>0</v>
      </c>
      <c r="I31" s="117">
        <f>SUM(J31:L31)</f>
        <v>2</v>
      </c>
      <c r="J31" s="29">
        <v>2</v>
      </c>
      <c r="K31" s="28">
        <v>0</v>
      </c>
      <c r="L31" s="114">
        <v>0</v>
      </c>
      <c r="M31" s="117">
        <f t="shared" si="1"/>
        <v>10</v>
      </c>
      <c r="N31" s="6">
        <f t="shared" si="1"/>
        <v>0</v>
      </c>
      <c r="O31" s="114">
        <f t="shared" si="1"/>
        <v>0</v>
      </c>
      <c r="P31" s="280">
        <f t="shared" si="2"/>
        <v>9</v>
      </c>
      <c r="Q31" s="29">
        <f>SUM(R31:T31)</f>
        <v>6</v>
      </c>
      <c r="R31" s="117">
        <v>5</v>
      </c>
      <c r="S31" s="6">
        <v>1</v>
      </c>
      <c r="T31" s="6">
        <v>0</v>
      </c>
      <c r="U31" s="117">
        <f>SUM(V31:X31)</f>
        <v>3</v>
      </c>
      <c r="V31" s="29">
        <v>3</v>
      </c>
      <c r="W31" s="28">
        <v>0</v>
      </c>
      <c r="X31" s="114">
        <v>0</v>
      </c>
      <c r="Y31" s="117">
        <f t="shared" si="3"/>
        <v>8</v>
      </c>
      <c r="Z31" s="6">
        <f t="shared" si="3"/>
        <v>1</v>
      </c>
      <c r="AA31" s="116">
        <f t="shared" si="3"/>
        <v>0</v>
      </c>
      <c r="AB31" s="6"/>
      <c r="AC31" s="6"/>
    </row>
    <row r="32" spans="1:29">
      <c r="A32" s="117"/>
      <c r="B32" s="114"/>
      <c r="C32" s="114" t="s">
        <v>401</v>
      </c>
      <c r="D32" s="280">
        <f t="shared" si="0"/>
        <v>12</v>
      </c>
      <c r="E32" s="29">
        <f>SUM(F32:H32)</f>
        <v>7</v>
      </c>
      <c r="F32" s="117">
        <v>7</v>
      </c>
      <c r="G32" s="6">
        <v>0</v>
      </c>
      <c r="H32" s="6">
        <v>0</v>
      </c>
      <c r="I32" s="117">
        <f>SUM(J32:L32)</f>
        <v>5</v>
      </c>
      <c r="J32" s="117">
        <v>5</v>
      </c>
      <c r="K32" s="6">
        <v>0</v>
      </c>
      <c r="L32" s="6">
        <v>0</v>
      </c>
      <c r="M32" s="117">
        <f t="shared" si="1"/>
        <v>12</v>
      </c>
      <c r="N32" s="6">
        <f t="shared" si="1"/>
        <v>0</v>
      </c>
      <c r="O32" s="114">
        <f t="shared" si="1"/>
        <v>0</v>
      </c>
      <c r="P32" s="280">
        <f t="shared" si="2"/>
        <v>11</v>
      </c>
      <c r="Q32" s="29">
        <f>SUM(R32:T32)</f>
        <v>8</v>
      </c>
      <c r="R32" s="117">
        <v>7</v>
      </c>
      <c r="S32" s="6">
        <v>0</v>
      </c>
      <c r="T32" s="6">
        <v>1</v>
      </c>
      <c r="U32" s="117">
        <f>SUM(V32:X32)</f>
        <v>3</v>
      </c>
      <c r="V32" s="29">
        <v>3</v>
      </c>
      <c r="W32" s="28">
        <v>0</v>
      </c>
      <c r="X32" s="28">
        <v>0</v>
      </c>
      <c r="Y32" s="117">
        <f t="shared" si="3"/>
        <v>10</v>
      </c>
      <c r="Z32" s="6">
        <f t="shared" si="3"/>
        <v>0</v>
      </c>
      <c r="AA32" s="116">
        <f t="shared" si="3"/>
        <v>1</v>
      </c>
      <c r="AB32" s="6"/>
      <c r="AC32" s="6"/>
    </row>
    <row r="33" spans="1:29">
      <c r="A33" s="117"/>
      <c r="B33" s="114"/>
      <c r="C33" s="114" t="s">
        <v>365</v>
      </c>
      <c r="D33" s="280">
        <f t="shared" si="0"/>
        <v>1</v>
      </c>
      <c r="E33" s="29">
        <f>SUM(F33:H33)</f>
        <v>1</v>
      </c>
      <c r="F33" s="117">
        <v>1</v>
      </c>
      <c r="G33" s="6">
        <v>0</v>
      </c>
      <c r="H33" s="28">
        <v>0</v>
      </c>
      <c r="I33" s="117">
        <f>SUM(J33:L33)</f>
        <v>0</v>
      </c>
      <c r="J33" s="29">
        <v>0</v>
      </c>
      <c r="K33" s="28">
        <v>0</v>
      </c>
      <c r="L33" s="114">
        <v>0</v>
      </c>
      <c r="M33" s="117">
        <f t="shared" si="1"/>
        <v>1</v>
      </c>
      <c r="N33" s="6">
        <f t="shared" si="1"/>
        <v>0</v>
      </c>
      <c r="O33" s="114">
        <f t="shared" si="1"/>
        <v>0</v>
      </c>
      <c r="P33" s="280">
        <f t="shared" si="2"/>
        <v>7</v>
      </c>
      <c r="Q33" s="29">
        <f>SUM(R33:T33)</f>
        <v>3</v>
      </c>
      <c r="R33" s="117">
        <v>3</v>
      </c>
      <c r="S33" s="6">
        <v>0</v>
      </c>
      <c r="T33" s="6">
        <v>0</v>
      </c>
      <c r="U33" s="117">
        <f>SUM(V33:X33)</f>
        <v>4</v>
      </c>
      <c r="V33" s="29">
        <v>4</v>
      </c>
      <c r="W33" s="28">
        <v>0</v>
      </c>
      <c r="X33" s="114">
        <v>0</v>
      </c>
      <c r="Y33" s="117">
        <f t="shared" si="3"/>
        <v>7</v>
      </c>
      <c r="Z33" s="6">
        <f t="shared" si="3"/>
        <v>0</v>
      </c>
      <c r="AA33" s="116">
        <f t="shared" si="3"/>
        <v>0</v>
      </c>
      <c r="AB33" s="6"/>
      <c r="AC33" s="6"/>
    </row>
    <row r="34" spans="1:29">
      <c r="A34" s="117"/>
      <c r="B34" s="114"/>
      <c r="C34" s="114"/>
      <c r="D34" s="280"/>
      <c r="E34" s="29"/>
      <c r="F34" s="29"/>
      <c r="G34" s="28"/>
      <c r="H34" s="30"/>
      <c r="I34" s="117"/>
      <c r="J34" s="117"/>
      <c r="K34" s="114"/>
      <c r="L34" s="114"/>
      <c r="M34" s="117"/>
      <c r="N34" s="6"/>
      <c r="O34" s="114"/>
      <c r="P34" s="280"/>
      <c r="Q34" s="29"/>
      <c r="R34" s="29"/>
      <c r="S34" s="28"/>
      <c r="T34" s="30"/>
      <c r="U34" s="117"/>
      <c r="V34" s="117"/>
      <c r="W34" s="114"/>
      <c r="X34" s="114"/>
      <c r="Y34" s="117"/>
      <c r="Z34" s="6"/>
      <c r="AA34" s="116"/>
      <c r="AB34" s="6"/>
      <c r="AC34" s="6"/>
    </row>
    <row r="35" spans="1:29">
      <c r="A35" s="117" t="s">
        <v>396</v>
      </c>
      <c r="B35" s="114"/>
      <c r="C35" s="114"/>
      <c r="D35" s="280"/>
      <c r="E35" s="29"/>
      <c r="F35" s="29"/>
      <c r="G35" s="28"/>
      <c r="H35" s="30"/>
      <c r="I35" s="117"/>
      <c r="J35" s="117"/>
      <c r="K35" s="114"/>
      <c r="L35" s="114"/>
      <c r="M35" s="117"/>
      <c r="N35" s="6"/>
      <c r="O35" s="114"/>
      <c r="P35" s="280"/>
      <c r="Q35" s="29"/>
      <c r="R35" s="29"/>
      <c r="S35" s="28"/>
      <c r="T35" s="30"/>
      <c r="U35" s="117"/>
      <c r="V35" s="117"/>
      <c r="W35" s="114"/>
      <c r="X35" s="114"/>
      <c r="Y35" s="117"/>
      <c r="Z35" s="6"/>
      <c r="AA35" s="116"/>
      <c r="AB35" s="6"/>
      <c r="AC35" s="6"/>
    </row>
    <row r="36" spans="1:29">
      <c r="A36" s="117"/>
      <c r="B36" s="114" t="s">
        <v>399</v>
      </c>
      <c r="C36" s="114"/>
      <c r="D36" s="280"/>
      <c r="E36" s="29"/>
      <c r="F36" s="29"/>
      <c r="G36" s="28"/>
      <c r="H36" s="30"/>
      <c r="I36" s="117"/>
      <c r="J36" s="117"/>
      <c r="K36" s="114"/>
      <c r="L36" s="114"/>
      <c r="M36" s="117"/>
      <c r="N36" s="6"/>
      <c r="O36" s="114"/>
      <c r="P36" s="280"/>
      <c r="Q36" s="29"/>
      <c r="R36" s="29"/>
      <c r="S36" s="28"/>
      <c r="T36" s="30"/>
      <c r="U36" s="117"/>
      <c r="V36" s="117"/>
      <c r="W36" s="114"/>
      <c r="X36" s="114"/>
      <c r="Y36" s="117"/>
      <c r="Z36" s="6"/>
      <c r="AA36" s="116"/>
      <c r="AB36" s="6"/>
      <c r="AC36" s="6"/>
    </row>
    <row r="37" spans="1:29">
      <c r="A37" s="117"/>
      <c r="B37" s="114"/>
      <c r="C37" s="114" t="s">
        <v>379</v>
      </c>
      <c r="D37" s="280">
        <f t="shared" si="0"/>
        <v>75</v>
      </c>
      <c r="E37" s="29">
        <f>SUM(F37:H37)</f>
        <v>44</v>
      </c>
      <c r="F37" s="117">
        <v>35</v>
      </c>
      <c r="G37" s="6">
        <v>2</v>
      </c>
      <c r="H37" s="6">
        <v>7</v>
      </c>
      <c r="I37" s="117">
        <f>SUM(J37:L37)</f>
        <v>31</v>
      </c>
      <c r="J37" s="117">
        <v>24</v>
      </c>
      <c r="K37" s="6">
        <v>2</v>
      </c>
      <c r="L37" s="6">
        <v>5</v>
      </c>
      <c r="M37" s="117">
        <f t="shared" si="1"/>
        <v>59</v>
      </c>
      <c r="N37" s="6">
        <f t="shared" si="1"/>
        <v>4</v>
      </c>
      <c r="O37" s="114">
        <f t="shared" si="1"/>
        <v>12</v>
      </c>
      <c r="P37" s="280">
        <f t="shared" si="2"/>
        <v>67</v>
      </c>
      <c r="Q37" s="29">
        <f>SUM(R37:T37)</f>
        <v>33</v>
      </c>
      <c r="R37" s="117">
        <v>28</v>
      </c>
      <c r="S37" s="6">
        <v>3</v>
      </c>
      <c r="T37" s="6">
        <v>2</v>
      </c>
      <c r="U37" s="117">
        <f>SUM(V37:X37)</f>
        <v>34</v>
      </c>
      <c r="V37" s="117">
        <v>30</v>
      </c>
      <c r="W37" s="6">
        <v>2</v>
      </c>
      <c r="X37" s="6">
        <v>2</v>
      </c>
      <c r="Y37" s="117">
        <f t="shared" si="3"/>
        <v>58</v>
      </c>
      <c r="Z37" s="6">
        <f t="shared" si="3"/>
        <v>5</v>
      </c>
      <c r="AA37" s="116">
        <f t="shared" si="3"/>
        <v>4</v>
      </c>
      <c r="AB37" s="6"/>
      <c r="AC37" s="6"/>
    </row>
    <row r="38" spans="1:29">
      <c r="A38" s="117"/>
      <c r="B38" s="114"/>
      <c r="C38" s="114" t="s">
        <v>400</v>
      </c>
      <c r="D38" s="280">
        <f t="shared" si="0"/>
        <v>28</v>
      </c>
      <c r="E38" s="29">
        <f>SUM(F38:H38)</f>
        <v>17</v>
      </c>
      <c r="F38" s="117">
        <v>14</v>
      </c>
      <c r="G38" s="6">
        <v>1</v>
      </c>
      <c r="H38" s="6">
        <v>2</v>
      </c>
      <c r="I38" s="117">
        <f>SUM(J38:L38)</f>
        <v>11</v>
      </c>
      <c r="J38" s="117">
        <v>8</v>
      </c>
      <c r="K38" s="6">
        <v>1</v>
      </c>
      <c r="L38" s="6">
        <v>2</v>
      </c>
      <c r="M38" s="117">
        <f t="shared" si="1"/>
        <v>22</v>
      </c>
      <c r="N38" s="6">
        <f t="shared" si="1"/>
        <v>2</v>
      </c>
      <c r="O38" s="114">
        <f t="shared" si="1"/>
        <v>4</v>
      </c>
      <c r="P38" s="280">
        <f t="shared" si="2"/>
        <v>11</v>
      </c>
      <c r="Q38" s="29">
        <f>SUM(R38:T38)</f>
        <v>8</v>
      </c>
      <c r="R38" s="117">
        <v>6</v>
      </c>
      <c r="S38" s="6">
        <v>0</v>
      </c>
      <c r="T38" s="6">
        <v>2</v>
      </c>
      <c r="U38" s="117">
        <f>SUM(V38:X38)</f>
        <v>3</v>
      </c>
      <c r="V38" s="29">
        <v>3</v>
      </c>
      <c r="W38" s="28">
        <v>0</v>
      </c>
      <c r="X38" s="28">
        <v>0</v>
      </c>
      <c r="Y38" s="117">
        <f t="shared" si="3"/>
        <v>9</v>
      </c>
      <c r="Z38" s="6">
        <f t="shared" si="3"/>
        <v>0</v>
      </c>
      <c r="AA38" s="116">
        <f t="shared" si="3"/>
        <v>2</v>
      </c>
      <c r="AB38" s="6"/>
      <c r="AC38" s="6"/>
    </row>
    <row r="39" spans="1:29">
      <c r="A39" s="117"/>
      <c r="B39" s="114"/>
      <c r="C39" s="114" t="s">
        <v>401</v>
      </c>
      <c r="D39" s="280">
        <f t="shared" si="0"/>
        <v>32</v>
      </c>
      <c r="E39" s="29">
        <f>SUM(F39:H39)</f>
        <v>24</v>
      </c>
      <c r="F39" s="117">
        <v>21</v>
      </c>
      <c r="G39" s="6">
        <v>0</v>
      </c>
      <c r="H39" s="6">
        <v>3</v>
      </c>
      <c r="I39" s="117">
        <f>SUM(J39:L39)</f>
        <v>8</v>
      </c>
      <c r="J39" s="117">
        <v>6</v>
      </c>
      <c r="K39" s="6">
        <v>0</v>
      </c>
      <c r="L39" s="6">
        <v>2</v>
      </c>
      <c r="M39" s="117">
        <f t="shared" si="1"/>
        <v>27</v>
      </c>
      <c r="N39" s="6">
        <f t="shared" si="1"/>
        <v>0</v>
      </c>
      <c r="O39" s="114">
        <f t="shared" si="1"/>
        <v>5</v>
      </c>
      <c r="P39" s="280">
        <f t="shared" si="2"/>
        <v>21</v>
      </c>
      <c r="Q39" s="29">
        <f>SUM(R39:T39)</f>
        <v>16</v>
      </c>
      <c r="R39" s="117">
        <v>15</v>
      </c>
      <c r="S39" s="6">
        <v>0</v>
      </c>
      <c r="T39" s="6">
        <v>1</v>
      </c>
      <c r="U39" s="117">
        <f>SUM(V39:X39)</f>
        <v>5</v>
      </c>
      <c r="V39" s="117">
        <v>3</v>
      </c>
      <c r="W39" s="6">
        <v>0</v>
      </c>
      <c r="X39" s="28">
        <v>2</v>
      </c>
      <c r="Y39" s="117">
        <f t="shared" si="3"/>
        <v>18</v>
      </c>
      <c r="Z39" s="6">
        <f t="shared" si="3"/>
        <v>0</v>
      </c>
      <c r="AA39" s="116">
        <f t="shared" si="3"/>
        <v>3</v>
      </c>
      <c r="AB39" s="6"/>
      <c r="AC39" s="6"/>
    </row>
    <row r="40" spans="1:29">
      <c r="A40" s="117"/>
      <c r="B40" s="114"/>
      <c r="C40" s="114" t="s">
        <v>365</v>
      </c>
      <c r="D40" s="280">
        <f t="shared" si="0"/>
        <v>20</v>
      </c>
      <c r="E40" s="29">
        <f>SUM(F40:H40)</f>
        <v>8</v>
      </c>
      <c r="F40" s="117">
        <v>6</v>
      </c>
      <c r="G40" s="6">
        <v>2</v>
      </c>
      <c r="H40" s="28">
        <v>0</v>
      </c>
      <c r="I40" s="248">
        <f>SUM(J40:L40)</f>
        <v>12</v>
      </c>
      <c r="J40" s="117">
        <v>10</v>
      </c>
      <c r="K40" s="6">
        <v>0</v>
      </c>
      <c r="L40" s="6">
        <v>2</v>
      </c>
      <c r="M40" s="117">
        <f t="shared" si="1"/>
        <v>16</v>
      </c>
      <c r="N40" s="6">
        <f t="shared" si="1"/>
        <v>2</v>
      </c>
      <c r="O40" s="114">
        <f t="shared" si="1"/>
        <v>2</v>
      </c>
      <c r="P40" s="280">
        <f t="shared" si="2"/>
        <v>28</v>
      </c>
      <c r="Q40" s="29">
        <f>SUM(R40:T40)</f>
        <v>18</v>
      </c>
      <c r="R40" s="117">
        <v>15</v>
      </c>
      <c r="S40" s="6">
        <v>2</v>
      </c>
      <c r="T40" s="6">
        <v>1</v>
      </c>
      <c r="U40" s="117">
        <f>SUM(V40:X40)</f>
        <v>10</v>
      </c>
      <c r="V40" s="117">
        <v>9</v>
      </c>
      <c r="W40" s="6">
        <v>0</v>
      </c>
      <c r="X40" s="6">
        <v>1</v>
      </c>
      <c r="Y40" s="117">
        <f t="shared" si="3"/>
        <v>24</v>
      </c>
      <c r="Z40" s="6">
        <f t="shared" si="3"/>
        <v>2</v>
      </c>
      <c r="AA40" s="116">
        <f t="shared" si="3"/>
        <v>2</v>
      </c>
      <c r="AB40" s="6"/>
      <c r="AC40" s="6"/>
    </row>
    <row r="41" spans="1:29">
      <c r="A41" s="118"/>
      <c r="B41" s="119"/>
      <c r="C41" s="119"/>
      <c r="D41" s="281"/>
      <c r="E41" s="119"/>
      <c r="F41" s="118"/>
      <c r="G41" s="119"/>
      <c r="H41" s="120"/>
      <c r="I41" s="118"/>
      <c r="J41" s="118"/>
      <c r="K41" s="119"/>
      <c r="L41" s="119"/>
      <c r="M41" s="118"/>
      <c r="N41" s="119"/>
      <c r="O41" s="119"/>
      <c r="P41" s="281"/>
      <c r="Q41" s="119"/>
      <c r="R41" s="118"/>
      <c r="S41" s="119"/>
      <c r="T41" s="120"/>
      <c r="U41" s="118"/>
      <c r="V41" s="118"/>
      <c r="W41" s="119"/>
      <c r="X41" s="119"/>
      <c r="Y41" s="118"/>
      <c r="Z41" s="119"/>
      <c r="AA41" s="120"/>
      <c r="AB41" s="6"/>
      <c r="AC41" s="6"/>
    </row>
    <row r="42" spans="1:29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3"/>
  <sheetViews>
    <sheetView workbookViewId="0">
      <selection activeCell="N20" sqref="N20"/>
    </sheetView>
  </sheetViews>
  <sheetFormatPr defaultRowHeight="13.2"/>
  <cols>
    <col min="1" max="1" width="16.6640625" customWidth="1"/>
    <col min="2" max="2" width="12.6640625" customWidth="1"/>
    <col min="3" max="26" width="7.6640625" customWidth="1"/>
  </cols>
  <sheetData>
    <row r="1" spans="1:27" ht="16.2">
      <c r="A1" s="2" t="s">
        <v>403</v>
      </c>
      <c r="B1" s="1"/>
    </row>
    <row r="2" spans="1:27">
      <c r="A2" s="6" t="s">
        <v>404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>
      <c r="A3" s="6"/>
      <c r="B3" s="6"/>
      <c r="C3" s="16" t="s">
        <v>428</v>
      </c>
      <c r="D3" s="16"/>
      <c r="E3" s="16"/>
      <c r="F3" s="16"/>
      <c r="G3" s="16"/>
      <c r="H3" s="16"/>
      <c r="I3" s="16"/>
      <c r="J3" s="16"/>
      <c r="K3" s="263"/>
      <c r="L3" s="254"/>
      <c r="M3" s="6"/>
      <c r="O3" s="16" t="s">
        <v>429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>
      <c r="A4" s="121"/>
      <c r="B4" s="123"/>
      <c r="C4" s="276"/>
      <c r="D4" s="237" t="s">
        <v>24</v>
      </c>
      <c r="E4" s="123"/>
      <c r="F4" s="123"/>
      <c r="G4" s="122"/>
      <c r="H4" s="238" t="s">
        <v>25</v>
      </c>
      <c r="I4" s="123"/>
      <c r="J4" s="123"/>
      <c r="K4" s="122"/>
      <c r="L4" s="123" t="s">
        <v>26</v>
      </c>
      <c r="M4" s="123"/>
      <c r="N4" s="123"/>
      <c r="O4" s="276"/>
      <c r="P4" s="237" t="s">
        <v>24</v>
      </c>
      <c r="Q4" s="123"/>
      <c r="R4" s="123"/>
      <c r="S4" s="122"/>
      <c r="T4" s="238" t="s">
        <v>25</v>
      </c>
      <c r="U4" s="123"/>
      <c r="V4" s="123"/>
      <c r="W4" s="122"/>
      <c r="X4" s="123" t="s">
        <v>26</v>
      </c>
      <c r="Y4" s="123"/>
      <c r="Z4" s="122"/>
      <c r="AA4" s="6"/>
    </row>
    <row r="5" spans="1:27">
      <c r="A5" s="124"/>
      <c r="B5" s="125"/>
      <c r="C5" s="277"/>
      <c r="D5" s="125"/>
      <c r="E5" s="121" t="s">
        <v>27</v>
      </c>
      <c r="F5" s="123"/>
      <c r="G5" s="122"/>
      <c r="H5" s="124"/>
      <c r="I5" s="121" t="s">
        <v>27</v>
      </c>
      <c r="J5" s="123"/>
      <c r="K5" s="122"/>
      <c r="L5" s="126"/>
      <c r="M5" s="126"/>
      <c r="N5" s="271"/>
      <c r="O5" s="277"/>
      <c r="P5" s="125"/>
      <c r="Q5" s="121" t="s">
        <v>27</v>
      </c>
      <c r="R5" s="123"/>
      <c r="S5" s="122"/>
      <c r="T5" s="124"/>
      <c r="U5" s="121" t="s">
        <v>27</v>
      </c>
      <c r="V5" s="123"/>
      <c r="W5" s="122"/>
      <c r="X5" s="126"/>
      <c r="Y5" s="126"/>
      <c r="Z5" s="127"/>
      <c r="AA5" s="6"/>
    </row>
    <row r="6" spans="1:27" ht="26.4">
      <c r="A6" s="128"/>
      <c r="B6" s="157"/>
      <c r="C6" s="278" t="s">
        <v>28</v>
      </c>
      <c r="D6" s="130" t="s">
        <v>28</v>
      </c>
      <c r="E6" s="241" t="s">
        <v>29</v>
      </c>
      <c r="F6" s="131" t="s">
        <v>30</v>
      </c>
      <c r="G6" s="132" t="s">
        <v>31</v>
      </c>
      <c r="H6" s="242" t="s">
        <v>28</v>
      </c>
      <c r="I6" s="241" t="s">
        <v>29</v>
      </c>
      <c r="J6" s="131" t="s">
        <v>30</v>
      </c>
      <c r="K6" s="132" t="s">
        <v>31</v>
      </c>
      <c r="L6" s="133" t="s">
        <v>29</v>
      </c>
      <c r="M6" s="133" t="s">
        <v>30</v>
      </c>
      <c r="N6" s="157" t="s">
        <v>31</v>
      </c>
      <c r="O6" s="278" t="s">
        <v>28</v>
      </c>
      <c r="P6" s="130" t="s">
        <v>28</v>
      </c>
      <c r="Q6" s="241" t="s">
        <v>29</v>
      </c>
      <c r="R6" s="131" t="s">
        <v>30</v>
      </c>
      <c r="S6" s="132" t="s">
        <v>31</v>
      </c>
      <c r="T6" s="242" t="s">
        <v>28</v>
      </c>
      <c r="U6" s="241" t="s">
        <v>29</v>
      </c>
      <c r="V6" s="131" t="s">
        <v>30</v>
      </c>
      <c r="W6" s="132" t="s">
        <v>31</v>
      </c>
      <c r="X6" s="133" t="s">
        <v>29</v>
      </c>
      <c r="Y6" s="133" t="s">
        <v>30</v>
      </c>
      <c r="Z6" s="129" t="s">
        <v>31</v>
      </c>
      <c r="AA6" s="6"/>
    </row>
    <row r="7" spans="1:27">
      <c r="A7" s="117"/>
      <c r="B7" s="114"/>
      <c r="C7" s="279"/>
      <c r="D7" s="114"/>
      <c r="E7" s="113"/>
      <c r="F7" s="114"/>
      <c r="G7" s="116"/>
      <c r="H7" s="117"/>
      <c r="I7" s="113"/>
      <c r="J7" s="114"/>
      <c r="K7" s="114"/>
      <c r="L7" s="113"/>
      <c r="M7" s="114"/>
      <c r="N7" s="114"/>
      <c r="O7" s="279"/>
      <c r="P7" s="114"/>
      <c r="Q7" s="113"/>
      <c r="R7" s="114"/>
      <c r="S7" s="116"/>
      <c r="T7" s="117"/>
      <c r="U7" s="113"/>
      <c r="V7" s="114"/>
      <c r="W7" s="114"/>
      <c r="X7" s="113"/>
      <c r="Y7" s="114"/>
      <c r="Z7" s="116"/>
      <c r="AA7" s="6"/>
    </row>
    <row r="8" spans="1:27">
      <c r="A8" s="117" t="s">
        <v>405</v>
      </c>
      <c r="B8" s="114"/>
      <c r="C8" s="280"/>
      <c r="D8" s="29"/>
      <c r="E8" s="29"/>
      <c r="F8" s="28"/>
      <c r="G8" s="30"/>
      <c r="H8" s="29"/>
      <c r="I8" s="117"/>
      <c r="J8" s="114"/>
      <c r="K8" s="114"/>
      <c r="L8" s="117"/>
      <c r="M8" s="114"/>
      <c r="N8" s="114"/>
      <c r="O8" s="280"/>
      <c r="P8" s="29"/>
      <c r="Q8" s="29"/>
      <c r="R8" s="28"/>
      <c r="S8" s="30"/>
      <c r="T8" s="29"/>
      <c r="U8" s="117"/>
      <c r="V8" s="114"/>
      <c r="W8" s="114"/>
      <c r="X8" s="117"/>
      <c r="Y8" s="114"/>
      <c r="Z8" s="116"/>
      <c r="AA8" s="6"/>
    </row>
    <row r="9" spans="1:27">
      <c r="A9" s="117"/>
      <c r="B9" s="114" t="s">
        <v>406</v>
      </c>
      <c r="C9" s="280">
        <f>D9+H9</f>
        <v>47</v>
      </c>
      <c r="D9" s="29">
        <f>SUM(E9:G9)</f>
        <v>33</v>
      </c>
      <c r="E9" s="117">
        <v>21</v>
      </c>
      <c r="F9" s="6">
        <v>4</v>
      </c>
      <c r="G9" s="6">
        <v>8</v>
      </c>
      <c r="H9" s="117">
        <f>SUM(I9:K9)</f>
        <v>14</v>
      </c>
      <c r="I9" s="117">
        <v>7</v>
      </c>
      <c r="J9" s="6">
        <v>2</v>
      </c>
      <c r="K9" s="6">
        <v>5</v>
      </c>
      <c r="L9" s="117">
        <f>E9+I9</f>
        <v>28</v>
      </c>
      <c r="M9" s="6">
        <f>F9+J9</f>
        <v>6</v>
      </c>
      <c r="N9" s="114">
        <f>G9+K9</f>
        <v>13</v>
      </c>
      <c r="O9" s="280">
        <f>P9+T9</f>
        <v>37</v>
      </c>
      <c r="P9" s="29">
        <f>SUM(Q9:S9)</f>
        <v>30</v>
      </c>
      <c r="Q9" s="117">
        <v>18</v>
      </c>
      <c r="R9" s="6">
        <v>5</v>
      </c>
      <c r="S9" s="6">
        <v>7</v>
      </c>
      <c r="T9" s="117">
        <f>SUM(U9:W9)</f>
        <v>7</v>
      </c>
      <c r="U9" s="117">
        <v>4</v>
      </c>
      <c r="V9" s="6">
        <v>1</v>
      </c>
      <c r="W9" s="6">
        <v>2</v>
      </c>
      <c r="X9" s="117">
        <f>Q9+U9</f>
        <v>22</v>
      </c>
      <c r="Y9" s="6">
        <f>R9+V9</f>
        <v>6</v>
      </c>
      <c r="Z9" s="116">
        <f>S9+W9</f>
        <v>9</v>
      </c>
      <c r="AA9" s="6"/>
    </row>
    <row r="10" spans="1:27">
      <c r="A10" s="117"/>
      <c r="B10" s="114" t="s">
        <v>407</v>
      </c>
      <c r="C10" s="280">
        <f t="shared" ref="C10:C31" si="0">D10+H10</f>
        <v>79</v>
      </c>
      <c r="D10" s="29">
        <f>SUM(E10:G10)</f>
        <v>52</v>
      </c>
      <c r="E10" s="117">
        <v>26</v>
      </c>
      <c r="F10" s="6">
        <v>5</v>
      </c>
      <c r="G10" s="6">
        <v>21</v>
      </c>
      <c r="H10" s="117">
        <f>SUM(I10:K10)</f>
        <v>27</v>
      </c>
      <c r="I10" s="117">
        <v>14</v>
      </c>
      <c r="J10" s="6">
        <v>4</v>
      </c>
      <c r="K10" s="6">
        <v>9</v>
      </c>
      <c r="L10" s="117">
        <f t="shared" ref="L10:N31" si="1">E10+I10</f>
        <v>40</v>
      </c>
      <c r="M10" s="6">
        <f t="shared" si="1"/>
        <v>9</v>
      </c>
      <c r="N10" s="114">
        <f t="shared" si="1"/>
        <v>30</v>
      </c>
      <c r="O10" s="280">
        <f t="shared" ref="O10:O31" si="2">P10+T10</f>
        <v>78</v>
      </c>
      <c r="P10" s="29">
        <f>SUM(Q10:S10)</f>
        <v>53</v>
      </c>
      <c r="Q10" s="117">
        <v>30</v>
      </c>
      <c r="R10" s="6">
        <v>6</v>
      </c>
      <c r="S10" s="6">
        <v>17</v>
      </c>
      <c r="T10" s="117">
        <f>SUM(U10:W10)</f>
        <v>25</v>
      </c>
      <c r="U10" s="117">
        <v>12</v>
      </c>
      <c r="V10" s="6">
        <v>1</v>
      </c>
      <c r="W10" s="6">
        <v>12</v>
      </c>
      <c r="X10" s="117">
        <f t="shared" ref="X10:Z31" si="3">Q10+U10</f>
        <v>42</v>
      </c>
      <c r="Y10" s="6">
        <f t="shared" si="3"/>
        <v>7</v>
      </c>
      <c r="Z10" s="116">
        <f t="shared" si="3"/>
        <v>29</v>
      </c>
      <c r="AA10" s="6"/>
    </row>
    <row r="11" spans="1:27">
      <c r="A11" s="117"/>
      <c r="B11" s="114" t="s">
        <v>408</v>
      </c>
      <c r="C11" s="280">
        <f t="shared" si="0"/>
        <v>161</v>
      </c>
      <c r="D11" s="29">
        <f>SUM(E11:G11)</f>
        <v>120</v>
      </c>
      <c r="E11" s="117">
        <v>76</v>
      </c>
      <c r="F11" s="6">
        <v>9</v>
      </c>
      <c r="G11" s="6">
        <v>35</v>
      </c>
      <c r="H11" s="117">
        <f>SUM(I11:K11)</f>
        <v>41</v>
      </c>
      <c r="I11" s="117">
        <v>27</v>
      </c>
      <c r="J11" s="6">
        <v>1</v>
      </c>
      <c r="K11" s="6">
        <v>13</v>
      </c>
      <c r="L11" s="117">
        <f t="shared" si="1"/>
        <v>103</v>
      </c>
      <c r="M11" s="6">
        <f t="shared" si="1"/>
        <v>10</v>
      </c>
      <c r="N11" s="114">
        <f t="shared" si="1"/>
        <v>48</v>
      </c>
      <c r="O11" s="280">
        <f t="shared" si="2"/>
        <v>164</v>
      </c>
      <c r="P11" s="29">
        <f>SUM(Q11:S11)</f>
        <v>114</v>
      </c>
      <c r="Q11" s="117">
        <v>69</v>
      </c>
      <c r="R11" s="6">
        <v>9</v>
      </c>
      <c r="S11" s="6">
        <v>36</v>
      </c>
      <c r="T11" s="117">
        <f>SUM(U11:W11)</f>
        <v>50</v>
      </c>
      <c r="U11" s="117">
        <v>31</v>
      </c>
      <c r="V11" s="6">
        <v>3</v>
      </c>
      <c r="W11" s="6">
        <v>16</v>
      </c>
      <c r="X11" s="117">
        <f t="shared" si="3"/>
        <v>100</v>
      </c>
      <c r="Y11" s="6">
        <f t="shared" si="3"/>
        <v>12</v>
      </c>
      <c r="Z11" s="116">
        <f t="shared" si="3"/>
        <v>52</v>
      </c>
      <c r="AA11" s="6"/>
    </row>
    <row r="12" spans="1:27">
      <c r="A12" s="117"/>
      <c r="B12" s="114"/>
      <c r="C12" s="280"/>
      <c r="D12" s="29"/>
      <c r="E12" s="29"/>
      <c r="F12" s="28"/>
      <c r="G12" s="30"/>
      <c r="H12" s="117"/>
      <c r="I12" s="117"/>
      <c r="J12" s="114"/>
      <c r="K12" s="114"/>
      <c r="L12" s="117"/>
      <c r="M12" s="6"/>
      <c r="N12" s="114"/>
      <c r="O12" s="280"/>
      <c r="P12" s="29"/>
      <c r="Q12" s="29"/>
      <c r="R12" s="28"/>
      <c r="S12" s="30"/>
      <c r="T12" s="117"/>
      <c r="U12" s="117"/>
      <c r="V12" s="114"/>
      <c r="W12" s="114"/>
      <c r="X12" s="117"/>
      <c r="Y12" s="6"/>
      <c r="Z12" s="116"/>
      <c r="AA12" s="6"/>
    </row>
    <row r="13" spans="1:27">
      <c r="A13" s="117" t="s">
        <v>409</v>
      </c>
      <c r="B13" s="114"/>
      <c r="C13" s="280"/>
      <c r="D13" s="29"/>
      <c r="E13" s="29"/>
      <c r="F13" s="28"/>
      <c r="G13" s="30"/>
      <c r="H13" s="117"/>
      <c r="I13" s="117"/>
      <c r="J13" s="114"/>
      <c r="K13" s="114"/>
      <c r="L13" s="117"/>
      <c r="M13" s="6"/>
      <c r="N13" s="114"/>
      <c r="O13" s="280"/>
      <c r="P13" s="29"/>
      <c r="Q13" s="29"/>
      <c r="R13" s="28"/>
      <c r="S13" s="30"/>
      <c r="T13" s="117"/>
      <c r="U13" s="117"/>
      <c r="V13" s="114"/>
      <c r="W13" s="114"/>
      <c r="X13" s="117"/>
      <c r="Y13" s="6"/>
      <c r="Z13" s="116"/>
      <c r="AA13" s="6"/>
    </row>
    <row r="14" spans="1:27">
      <c r="A14" s="117"/>
      <c r="B14" s="114" t="s">
        <v>406</v>
      </c>
      <c r="C14" s="280">
        <f t="shared" si="0"/>
        <v>16</v>
      </c>
      <c r="D14" s="29">
        <f>SUM(E14:G14)</f>
        <v>9</v>
      </c>
      <c r="E14" s="117">
        <v>6</v>
      </c>
      <c r="F14" s="6">
        <v>0</v>
      </c>
      <c r="G14" s="6">
        <v>3</v>
      </c>
      <c r="H14" s="117">
        <f>SUM(I14:K14)</f>
        <v>7</v>
      </c>
      <c r="I14" s="117">
        <v>5</v>
      </c>
      <c r="J14" s="6">
        <v>0</v>
      </c>
      <c r="K14" s="6">
        <v>2</v>
      </c>
      <c r="L14" s="117">
        <f t="shared" si="1"/>
        <v>11</v>
      </c>
      <c r="M14" s="6">
        <f t="shared" si="1"/>
        <v>0</v>
      </c>
      <c r="N14" s="114">
        <f t="shared" si="1"/>
        <v>5</v>
      </c>
      <c r="O14" s="280">
        <f t="shared" si="2"/>
        <v>9</v>
      </c>
      <c r="P14" s="29">
        <f>SUM(Q14:S14)</f>
        <v>9</v>
      </c>
      <c r="Q14" s="117">
        <v>5</v>
      </c>
      <c r="R14" s="6">
        <v>1</v>
      </c>
      <c r="S14" s="6">
        <v>3</v>
      </c>
      <c r="T14" s="117">
        <f>SUM(U14:W14)</f>
        <v>0</v>
      </c>
      <c r="U14" s="29">
        <v>0</v>
      </c>
      <c r="V14" s="28">
        <v>0</v>
      </c>
      <c r="W14" s="28">
        <v>0</v>
      </c>
      <c r="X14" s="117">
        <f t="shared" si="3"/>
        <v>5</v>
      </c>
      <c r="Y14" s="6">
        <f t="shared" si="3"/>
        <v>1</v>
      </c>
      <c r="Z14" s="116">
        <f t="shared" si="3"/>
        <v>3</v>
      </c>
      <c r="AA14" s="6"/>
    </row>
    <row r="15" spans="1:27">
      <c r="A15" s="117"/>
      <c r="B15" s="114" t="s">
        <v>407</v>
      </c>
      <c r="C15" s="280">
        <f t="shared" si="0"/>
        <v>27</v>
      </c>
      <c r="D15" s="29">
        <f>SUM(E15:G15)</f>
        <v>22</v>
      </c>
      <c r="E15" s="117">
        <v>11</v>
      </c>
      <c r="F15" s="6">
        <v>1</v>
      </c>
      <c r="G15" s="6">
        <v>10</v>
      </c>
      <c r="H15" s="117">
        <f>SUM(I15:K15)</f>
        <v>5</v>
      </c>
      <c r="I15" s="117">
        <v>3</v>
      </c>
      <c r="J15" s="6">
        <v>1</v>
      </c>
      <c r="K15" s="6">
        <v>1</v>
      </c>
      <c r="L15" s="117">
        <f t="shared" si="1"/>
        <v>14</v>
      </c>
      <c r="M15" s="6">
        <f t="shared" si="1"/>
        <v>2</v>
      </c>
      <c r="N15" s="114">
        <f t="shared" si="1"/>
        <v>11</v>
      </c>
      <c r="O15" s="280">
        <f t="shared" si="2"/>
        <v>28</v>
      </c>
      <c r="P15" s="29">
        <f>SUM(Q15:S15)</f>
        <v>20</v>
      </c>
      <c r="Q15" s="117">
        <v>14</v>
      </c>
      <c r="R15" s="6">
        <v>2</v>
      </c>
      <c r="S15" s="6">
        <v>4</v>
      </c>
      <c r="T15" s="117">
        <f>SUM(U15:W15)</f>
        <v>8</v>
      </c>
      <c r="U15" s="117">
        <v>5</v>
      </c>
      <c r="V15" s="6">
        <v>0</v>
      </c>
      <c r="W15" s="6">
        <v>3</v>
      </c>
      <c r="X15" s="117">
        <f t="shared" si="3"/>
        <v>19</v>
      </c>
      <c r="Y15" s="6">
        <f t="shared" si="3"/>
        <v>2</v>
      </c>
      <c r="Z15" s="116">
        <f t="shared" si="3"/>
        <v>7</v>
      </c>
      <c r="AA15" s="6"/>
    </row>
    <row r="16" spans="1:27">
      <c r="A16" s="117"/>
      <c r="B16" s="114" t="s">
        <v>408</v>
      </c>
      <c r="C16" s="280">
        <f t="shared" si="0"/>
        <v>240</v>
      </c>
      <c r="D16" s="29">
        <f>SUM(E16:G16)</f>
        <v>171</v>
      </c>
      <c r="E16" s="117">
        <v>105</v>
      </c>
      <c r="F16" s="6">
        <v>16</v>
      </c>
      <c r="G16" s="6">
        <v>50</v>
      </c>
      <c r="H16" s="117">
        <f>SUM(I16:K16)</f>
        <v>69</v>
      </c>
      <c r="I16" s="117">
        <v>40</v>
      </c>
      <c r="J16" s="6">
        <v>6</v>
      </c>
      <c r="K16" s="6">
        <v>23</v>
      </c>
      <c r="L16" s="117">
        <f t="shared" si="1"/>
        <v>145</v>
      </c>
      <c r="M16" s="6">
        <f t="shared" si="1"/>
        <v>22</v>
      </c>
      <c r="N16" s="114">
        <f t="shared" si="1"/>
        <v>73</v>
      </c>
      <c r="O16" s="280">
        <f t="shared" si="2"/>
        <v>242</v>
      </c>
      <c r="P16" s="29">
        <f>SUM(Q16:S16)</f>
        <v>167</v>
      </c>
      <c r="Q16" s="117">
        <v>97</v>
      </c>
      <c r="R16" s="6">
        <v>17</v>
      </c>
      <c r="S16" s="6">
        <v>53</v>
      </c>
      <c r="T16" s="117">
        <f>SUM(U16:W16)</f>
        <v>75</v>
      </c>
      <c r="U16" s="117">
        <v>43</v>
      </c>
      <c r="V16" s="6">
        <v>5</v>
      </c>
      <c r="W16" s="6">
        <v>27</v>
      </c>
      <c r="X16" s="117">
        <f t="shared" si="3"/>
        <v>140</v>
      </c>
      <c r="Y16" s="6">
        <f t="shared" si="3"/>
        <v>22</v>
      </c>
      <c r="Z16" s="116">
        <f t="shared" si="3"/>
        <v>80</v>
      </c>
      <c r="AA16" s="6"/>
    </row>
    <row r="17" spans="1:27">
      <c r="A17" s="117"/>
      <c r="B17" s="114"/>
      <c r="C17" s="280"/>
      <c r="D17" s="29"/>
      <c r="E17" s="29"/>
      <c r="F17" s="28"/>
      <c r="G17" s="30"/>
      <c r="H17" s="117"/>
      <c r="I17" s="117"/>
      <c r="J17" s="114"/>
      <c r="K17" s="114"/>
      <c r="L17" s="117"/>
      <c r="M17" s="6"/>
      <c r="N17" s="114"/>
      <c r="O17" s="280"/>
      <c r="P17" s="29"/>
      <c r="Q17" s="29"/>
      <c r="R17" s="28"/>
      <c r="S17" s="30"/>
      <c r="T17" s="117"/>
      <c r="U17" s="117"/>
      <c r="V17" s="114"/>
      <c r="W17" s="114"/>
      <c r="X17" s="117"/>
      <c r="Y17" s="6"/>
      <c r="Z17" s="116"/>
      <c r="AA17" s="6"/>
    </row>
    <row r="18" spans="1:27">
      <c r="A18" s="117" t="s">
        <v>410</v>
      </c>
      <c r="B18" s="114"/>
      <c r="C18" s="280"/>
      <c r="D18" s="29"/>
      <c r="E18" s="29"/>
      <c r="F18" s="28"/>
      <c r="G18" s="30"/>
      <c r="H18" s="117"/>
      <c r="I18" s="117"/>
      <c r="J18" s="114"/>
      <c r="K18" s="114"/>
      <c r="L18" s="117"/>
      <c r="M18" s="6"/>
      <c r="N18" s="114"/>
      <c r="O18" s="280"/>
      <c r="P18" s="29"/>
      <c r="Q18" s="29"/>
      <c r="R18" s="28"/>
      <c r="S18" s="30"/>
      <c r="T18" s="117"/>
      <c r="U18" s="117"/>
      <c r="V18" s="114"/>
      <c r="W18" s="114"/>
      <c r="X18" s="117"/>
      <c r="Y18" s="6"/>
      <c r="Z18" s="116"/>
      <c r="AA18" s="6"/>
    </row>
    <row r="19" spans="1:27">
      <c r="A19" s="117"/>
      <c r="B19" s="114" t="s">
        <v>406</v>
      </c>
      <c r="C19" s="280">
        <f t="shared" si="0"/>
        <v>14</v>
      </c>
      <c r="D19" s="29">
        <f>SUM(E19:G19)</f>
        <v>13</v>
      </c>
      <c r="E19" s="117">
        <v>7</v>
      </c>
      <c r="F19" s="6">
        <v>0</v>
      </c>
      <c r="G19" s="6">
        <v>6</v>
      </c>
      <c r="H19" s="117">
        <f>SUM(I19:K19)</f>
        <v>1</v>
      </c>
      <c r="I19" s="117">
        <v>0</v>
      </c>
      <c r="J19" s="6">
        <v>1</v>
      </c>
      <c r="K19" s="6">
        <v>0</v>
      </c>
      <c r="L19" s="117">
        <f t="shared" si="1"/>
        <v>7</v>
      </c>
      <c r="M19" s="6">
        <f t="shared" si="1"/>
        <v>1</v>
      </c>
      <c r="N19" s="114">
        <f t="shared" si="1"/>
        <v>6</v>
      </c>
      <c r="O19" s="280">
        <f t="shared" si="2"/>
        <v>13</v>
      </c>
      <c r="P19" s="29">
        <f>SUM(Q19:S19)</f>
        <v>10</v>
      </c>
      <c r="Q19" s="117">
        <v>5</v>
      </c>
      <c r="R19" s="6">
        <v>2</v>
      </c>
      <c r="S19" s="6">
        <v>3</v>
      </c>
      <c r="T19" s="117">
        <f>SUM(U19:W19)</f>
        <v>3</v>
      </c>
      <c r="U19" s="117">
        <v>3</v>
      </c>
      <c r="V19" s="6">
        <v>0</v>
      </c>
      <c r="W19" s="6">
        <v>0</v>
      </c>
      <c r="X19" s="117">
        <f t="shared" si="3"/>
        <v>8</v>
      </c>
      <c r="Y19" s="6">
        <f t="shared" si="3"/>
        <v>2</v>
      </c>
      <c r="Z19" s="116">
        <f t="shared" si="3"/>
        <v>3</v>
      </c>
      <c r="AA19" s="6"/>
    </row>
    <row r="20" spans="1:27">
      <c r="A20" s="117"/>
      <c r="B20" s="114" t="s">
        <v>411</v>
      </c>
      <c r="C20" s="280">
        <f t="shared" si="0"/>
        <v>38</v>
      </c>
      <c r="D20" s="29">
        <f>SUM(E20:G20)</f>
        <v>30</v>
      </c>
      <c r="E20" s="117">
        <v>14</v>
      </c>
      <c r="F20" s="6">
        <v>1</v>
      </c>
      <c r="G20" s="6">
        <v>15</v>
      </c>
      <c r="H20" s="117">
        <f>SUM(I20:K20)</f>
        <v>8</v>
      </c>
      <c r="I20" s="117">
        <v>5</v>
      </c>
      <c r="J20" s="6">
        <v>1</v>
      </c>
      <c r="K20" s="6">
        <v>2</v>
      </c>
      <c r="L20" s="117">
        <f t="shared" si="1"/>
        <v>19</v>
      </c>
      <c r="M20" s="6">
        <f t="shared" si="1"/>
        <v>2</v>
      </c>
      <c r="N20" s="114">
        <f t="shared" si="1"/>
        <v>17</v>
      </c>
      <c r="O20" s="280">
        <f t="shared" si="2"/>
        <v>36</v>
      </c>
      <c r="P20" s="29">
        <f>SUM(Q20:S20)</f>
        <v>26</v>
      </c>
      <c r="Q20" s="117">
        <v>13</v>
      </c>
      <c r="R20" s="6">
        <v>2</v>
      </c>
      <c r="S20" s="6">
        <v>11</v>
      </c>
      <c r="T20" s="117">
        <f>SUM(U20:W20)</f>
        <v>10</v>
      </c>
      <c r="U20" s="117">
        <v>2</v>
      </c>
      <c r="V20" s="6">
        <v>0</v>
      </c>
      <c r="W20" s="6">
        <v>8</v>
      </c>
      <c r="X20" s="117">
        <f t="shared" si="3"/>
        <v>15</v>
      </c>
      <c r="Y20" s="6">
        <f t="shared" si="3"/>
        <v>2</v>
      </c>
      <c r="Z20" s="116">
        <f t="shared" si="3"/>
        <v>19</v>
      </c>
      <c r="AA20" s="6"/>
    </row>
    <row r="21" spans="1:27">
      <c r="A21" s="117"/>
      <c r="B21" s="114" t="s">
        <v>408</v>
      </c>
      <c r="C21" s="280">
        <f t="shared" si="0"/>
        <v>232</v>
      </c>
      <c r="D21" s="29">
        <f>SUM(E21:G21)</f>
        <v>159</v>
      </c>
      <c r="E21" s="117">
        <v>100</v>
      </c>
      <c r="F21" s="6">
        <v>16</v>
      </c>
      <c r="G21" s="6">
        <v>43</v>
      </c>
      <c r="H21" s="117">
        <f>SUM(I21:K21)</f>
        <v>73</v>
      </c>
      <c r="I21" s="117">
        <v>43</v>
      </c>
      <c r="J21" s="6">
        <v>6</v>
      </c>
      <c r="K21" s="6">
        <v>24</v>
      </c>
      <c r="L21" s="117">
        <f t="shared" si="1"/>
        <v>143</v>
      </c>
      <c r="M21" s="6">
        <f t="shared" si="1"/>
        <v>22</v>
      </c>
      <c r="N21" s="114">
        <f t="shared" si="1"/>
        <v>67</v>
      </c>
      <c r="O21" s="280">
        <f t="shared" si="2"/>
        <v>228</v>
      </c>
      <c r="P21" s="29">
        <f>SUM(Q21:S21)</f>
        <v>158</v>
      </c>
      <c r="Q21" s="117">
        <v>97</v>
      </c>
      <c r="R21" s="6">
        <v>16</v>
      </c>
      <c r="S21" s="6">
        <v>45</v>
      </c>
      <c r="T21" s="117">
        <f>SUM(U21:W21)</f>
        <v>70</v>
      </c>
      <c r="U21" s="117">
        <v>43</v>
      </c>
      <c r="V21" s="6">
        <v>5</v>
      </c>
      <c r="W21" s="6">
        <v>22</v>
      </c>
      <c r="X21" s="117">
        <f t="shared" si="3"/>
        <v>140</v>
      </c>
      <c r="Y21" s="6">
        <f t="shared" si="3"/>
        <v>21</v>
      </c>
      <c r="Z21" s="116">
        <f t="shared" si="3"/>
        <v>67</v>
      </c>
      <c r="AA21" s="6"/>
    </row>
    <row r="22" spans="1:27">
      <c r="A22" s="117"/>
      <c r="B22" s="114"/>
      <c r="C22" s="280"/>
      <c r="D22" s="29"/>
      <c r="E22" s="29"/>
      <c r="F22" s="28"/>
      <c r="G22" s="30"/>
      <c r="H22" s="117"/>
      <c r="I22" s="117"/>
      <c r="J22" s="114"/>
      <c r="K22" s="114"/>
      <c r="L22" s="117"/>
      <c r="M22" s="6"/>
      <c r="N22" s="114"/>
      <c r="O22" s="280"/>
      <c r="P22" s="29"/>
      <c r="Q22" s="29"/>
      <c r="R22" s="28"/>
      <c r="S22" s="30"/>
      <c r="T22" s="117"/>
      <c r="U22" s="117"/>
      <c r="V22" s="114"/>
      <c r="W22" s="114"/>
      <c r="X22" s="117"/>
      <c r="Y22" s="6"/>
      <c r="Z22" s="116"/>
      <c r="AA22" s="6"/>
    </row>
    <row r="23" spans="1:27">
      <c r="A23" s="117" t="s">
        <v>412</v>
      </c>
      <c r="B23" s="114"/>
      <c r="C23" s="280"/>
      <c r="D23" s="29"/>
      <c r="E23" s="29"/>
      <c r="F23" s="28"/>
      <c r="G23" s="30"/>
      <c r="H23" s="117"/>
      <c r="I23" s="117"/>
      <c r="J23" s="114"/>
      <c r="K23" s="114"/>
      <c r="L23" s="117"/>
      <c r="M23" s="6"/>
      <c r="N23" s="114"/>
      <c r="O23" s="280"/>
      <c r="P23" s="29"/>
      <c r="Q23" s="29"/>
      <c r="R23" s="28"/>
      <c r="S23" s="30"/>
      <c r="T23" s="117"/>
      <c r="U23" s="117"/>
      <c r="V23" s="114"/>
      <c r="W23" s="114"/>
      <c r="X23" s="117"/>
      <c r="Y23" s="6"/>
      <c r="Z23" s="116"/>
      <c r="AA23" s="6"/>
    </row>
    <row r="24" spans="1:27">
      <c r="A24" s="117"/>
      <c r="B24" s="114" t="s">
        <v>406</v>
      </c>
      <c r="C24" s="280">
        <f t="shared" si="0"/>
        <v>1</v>
      </c>
      <c r="D24" s="29">
        <f>SUM(E24:G24)</f>
        <v>1</v>
      </c>
      <c r="E24" s="117">
        <v>0</v>
      </c>
      <c r="F24" s="6">
        <v>0</v>
      </c>
      <c r="G24" s="6">
        <v>1</v>
      </c>
      <c r="H24" s="117">
        <f>SUM(I24:K24)</f>
        <v>0</v>
      </c>
      <c r="I24" s="29">
        <v>0</v>
      </c>
      <c r="J24" s="28">
        <v>0</v>
      </c>
      <c r="K24" s="28">
        <v>0</v>
      </c>
      <c r="L24" s="117">
        <f t="shared" si="1"/>
        <v>0</v>
      </c>
      <c r="M24" s="6">
        <f t="shared" si="1"/>
        <v>0</v>
      </c>
      <c r="N24" s="114">
        <f t="shared" si="1"/>
        <v>1</v>
      </c>
      <c r="O24" s="280">
        <f t="shared" si="2"/>
        <v>0</v>
      </c>
      <c r="P24" s="29">
        <f>SUM(Q24:S24)</f>
        <v>0</v>
      </c>
      <c r="Q24" s="29">
        <v>0</v>
      </c>
      <c r="R24" s="28">
        <v>0</v>
      </c>
      <c r="S24" s="28">
        <v>0</v>
      </c>
      <c r="T24" s="117">
        <f>SUM(U24:W24)</f>
        <v>0</v>
      </c>
      <c r="U24" s="29">
        <v>0</v>
      </c>
      <c r="V24" s="28">
        <v>0</v>
      </c>
      <c r="W24" s="28">
        <v>0</v>
      </c>
      <c r="X24" s="117">
        <f t="shared" si="3"/>
        <v>0</v>
      </c>
      <c r="Y24" s="6">
        <f t="shared" si="3"/>
        <v>0</v>
      </c>
      <c r="Z24" s="116">
        <f t="shared" si="3"/>
        <v>0</v>
      </c>
      <c r="AA24" s="6"/>
    </row>
    <row r="25" spans="1:27">
      <c r="A25" s="117"/>
      <c r="B25" s="114" t="s">
        <v>411</v>
      </c>
      <c r="C25" s="280">
        <f t="shared" si="0"/>
        <v>13</v>
      </c>
      <c r="D25" s="29">
        <f>SUM(E25:G25)</f>
        <v>11</v>
      </c>
      <c r="E25" s="117">
        <v>4</v>
      </c>
      <c r="F25" s="6">
        <v>0</v>
      </c>
      <c r="G25" s="6">
        <v>7</v>
      </c>
      <c r="H25" s="117">
        <f>SUM(I25:K25)</f>
        <v>2</v>
      </c>
      <c r="I25" s="117">
        <v>0</v>
      </c>
      <c r="J25" s="6">
        <v>0</v>
      </c>
      <c r="K25" s="6">
        <v>2</v>
      </c>
      <c r="L25" s="117">
        <f t="shared" si="1"/>
        <v>4</v>
      </c>
      <c r="M25" s="6">
        <f t="shared" si="1"/>
        <v>0</v>
      </c>
      <c r="N25" s="114">
        <f t="shared" si="1"/>
        <v>9</v>
      </c>
      <c r="O25" s="280">
        <f t="shared" si="2"/>
        <v>10</v>
      </c>
      <c r="P25" s="29">
        <f>SUM(Q25:S25)</f>
        <v>5</v>
      </c>
      <c r="Q25" s="117">
        <v>3</v>
      </c>
      <c r="R25" s="6">
        <v>0</v>
      </c>
      <c r="S25" s="6">
        <v>2</v>
      </c>
      <c r="T25" s="117">
        <f>SUM(U25:W25)</f>
        <v>5</v>
      </c>
      <c r="U25" s="117">
        <v>1</v>
      </c>
      <c r="V25" s="6">
        <v>0</v>
      </c>
      <c r="W25" s="6">
        <v>4</v>
      </c>
      <c r="X25" s="117">
        <f t="shared" si="3"/>
        <v>4</v>
      </c>
      <c r="Y25" s="6">
        <f t="shared" si="3"/>
        <v>0</v>
      </c>
      <c r="Z25" s="116">
        <f t="shared" si="3"/>
        <v>6</v>
      </c>
      <c r="AA25" s="6"/>
    </row>
    <row r="26" spans="1:27">
      <c r="A26" s="117"/>
      <c r="B26" s="114" t="s">
        <v>408</v>
      </c>
      <c r="C26" s="280">
        <f t="shared" si="0"/>
        <v>269</v>
      </c>
      <c r="D26" s="29">
        <f>SUM(E26:G26)</f>
        <v>190</v>
      </c>
      <c r="E26" s="117">
        <v>117</v>
      </c>
      <c r="F26" s="6">
        <v>17</v>
      </c>
      <c r="G26" s="6">
        <v>56</v>
      </c>
      <c r="H26" s="117">
        <f>SUM(I26:K26)</f>
        <v>79</v>
      </c>
      <c r="I26" s="117">
        <v>48</v>
      </c>
      <c r="J26" s="6">
        <v>7</v>
      </c>
      <c r="K26" s="6">
        <v>24</v>
      </c>
      <c r="L26" s="117">
        <f t="shared" si="1"/>
        <v>165</v>
      </c>
      <c r="M26" s="6">
        <f t="shared" si="1"/>
        <v>24</v>
      </c>
      <c r="N26" s="114">
        <f t="shared" si="1"/>
        <v>80</v>
      </c>
      <c r="O26" s="280">
        <f t="shared" si="2"/>
        <v>267</v>
      </c>
      <c r="P26" s="29">
        <f>SUM(Q26:S26)</f>
        <v>190</v>
      </c>
      <c r="Q26" s="117">
        <v>112</v>
      </c>
      <c r="R26" s="6">
        <v>20</v>
      </c>
      <c r="S26" s="6">
        <v>58</v>
      </c>
      <c r="T26" s="117">
        <f>SUM(U26:W26)</f>
        <v>77</v>
      </c>
      <c r="U26" s="117">
        <v>47</v>
      </c>
      <c r="V26" s="6">
        <v>5</v>
      </c>
      <c r="W26" s="6">
        <v>25</v>
      </c>
      <c r="X26" s="117">
        <f t="shared" si="3"/>
        <v>159</v>
      </c>
      <c r="Y26" s="6">
        <f t="shared" si="3"/>
        <v>25</v>
      </c>
      <c r="Z26" s="116">
        <f t="shared" si="3"/>
        <v>83</v>
      </c>
      <c r="AA26" s="6"/>
    </row>
    <row r="27" spans="1:27">
      <c r="A27" s="117"/>
      <c r="B27" s="114"/>
      <c r="C27" s="280"/>
      <c r="D27" s="29"/>
      <c r="E27" s="29"/>
      <c r="F27" s="28"/>
      <c r="G27" s="30"/>
      <c r="H27" s="117"/>
      <c r="I27" s="117"/>
      <c r="J27" s="114"/>
      <c r="K27" s="114"/>
      <c r="L27" s="117"/>
      <c r="M27" s="6"/>
      <c r="N27" s="114"/>
      <c r="O27" s="280"/>
      <c r="P27" s="29"/>
      <c r="Q27" s="29"/>
      <c r="R27" s="28"/>
      <c r="S27" s="30"/>
      <c r="T27" s="117"/>
      <c r="U27" s="117"/>
      <c r="V27" s="114"/>
      <c r="W27" s="114"/>
      <c r="X27" s="117"/>
      <c r="Y27" s="6"/>
      <c r="Z27" s="116"/>
      <c r="AA27" s="6"/>
    </row>
    <row r="28" spans="1:27">
      <c r="A28" s="117" t="s">
        <v>413</v>
      </c>
      <c r="B28" s="114"/>
      <c r="C28" s="280"/>
      <c r="D28" s="29"/>
      <c r="E28" s="29"/>
      <c r="F28" s="28"/>
      <c r="G28" s="30"/>
      <c r="H28" s="117"/>
      <c r="I28" s="117"/>
      <c r="J28" s="114"/>
      <c r="K28" s="114"/>
      <c r="L28" s="117"/>
      <c r="M28" s="6"/>
      <c r="N28" s="114"/>
      <c r="O28" s="280"/>
      <c r="P28" s="29"/>
      <c r="Q28" s="29"/>
      <c r="R28" s="28"/>
      <c r="S28" s="30"/>
      <c r="T28" s="117"/>
      <c r="U28" s="117"/>
      <c r="V28" s="114"/>
      <c r="W28" s="114"/>
      <c r="X28" s="117"/>
      <c r="Y28" s="6"/>
      <c r="Z28" s="116"/>
      <c r="AA28" s="6"/>
    </row>
    <row r="29" spans="1:27">
      <c r="A29" s="117"/>
      <c r="B29" s="114" t="s">
        <v>406</v>
      </c>
      <c r="C29" s="280">
        <f t="shared" si="0"/>
        <v>0</v>
      </c>
      <c r="D29" s="29">
        <f>SUM(E29:G29)</f>
        <v>0</v>
      </c>
      <c r="E29" s="29">
        <v>0</v>
      </c>
      <c r="F29" s="28">
        <v>0</v>
      </c>
      <c r="G29" s="30">
        <v>0</v>
      </c>
      <c r="H29" s="117">
        <f>SUM(I29:K29)</f>
        <v>0</v>
      </c>
      <c r="I29" s="29">
        <v>0</v>
      </c>
      <c r="J29" s="28">
        <v>0</v>
      </c>
      <c r="K29" s="28">
        <v>0</v>
      </c>
      <c r="L29" s="117">
        <f t="shared" si="1"/>
        <v>0</v>
      </c>
      <c r="M29" s="6">
        <f t="shared" si="1"/>
        <v>0</v>
      </c>
      <c r="N29" s="114">
        <f t="shared" si="1"/>
        <v>0</v>
      </c>
      <c r="O29" s="280">
        <f t="shared" si="2"/>
        <v>3</v>
      </c>
      <c r="P29" s="29">
        <f>SUM(Q29:S29)</f>
        <v>2</v>
      </c>
      <c r="Q29" s="117">
        <v>1</v>
      </c>
      <c r="R29" s="6">
        <v>1</v>
      </c>
      <c r="S29" s="6">
        <v>0</v>
      </c>
      <c r="T29" s="117">
        <f>SUM(U29:W29)</f>
        <v>1</v>
      </c>
      <c r="U29" s="117">
        <v>0</v>
      </c>
      <c r="V29" s="6">
        <v>1</v>
      </c>
      <c r="W29" s="6">
        <v>0</v>
      </c>
      <c r="X29" s="117">
        <f t="shared" si="3"/>
        <v>1</v>
      </c>
      <c r="Y29" s="6">
        <f t="shared" si="3"/>
        <v>2</v>
      </c>
      <c r="Z29" s="116">
        <f t="shared" si="3"/>
        <v>0</v>
      </c>
      <c r="AA29" s="6"/>
    </row>
    <row r="30" spans="1:27">
      <c r="A30" s="117"/>
      <c r="B30" s="114" t="s">
        <v>411</v>
      </c>
      <c r="C30" s="280">
        <f t="shared" si="0"/>
        <v>11</v>
      </c>
      <c r="D30" s="29">
        <f>SUM(E30:G30)</f>
        <v>6</v>
      </c>
      <c r="E30" s="117">
        <v>3</v>
      </c>
      <c r="F30" s="6">
        <v>0</v>
      </c>
      <c r="G30" s="6">
        <v>3</v>
      </c>
      <c r="H30" s="117">
        <f>SUM(I30:K30)</f>
        <v>5</v>
      </c>
      <c r="I30" s="117">
        <v>2</v>
      </c>
      <c r="J30" s="6">
        <v>1</v>
      </c>
      <c r="K30" s="6">
        <v>2</v>
      </c>
      <c r="L30" s="117">
        <f t="shared" si="1"/>
        <v>5</v>
      </c>
      <c r="M30" s="6">
        <f t="shared" si="1"/>
        <v>1</v>
      </c>
      <c r="N30" s="114">
        <f t="shared" si="1"/>
        <v>5</v>
      </c>
      <c r="O30" s="280">
        <f t="shared" si="2"/>
        <v>13</v>
      </c>
      <c r="P30" s="29">
        <f>SUM(Q30:S30)</f>
        <v>9</v>
      </c>
      <c r="Q30" s="117">
        <v>5</v>
      </c>
      <c r="R30" s="6">
        <v>0</v>
      </c>
      <c r="S30" s="6">
        <v>4</v>
      </c>
      <c r="T30" s="117">
        <f>SUM(U30:W30)</f>
        <v>4</v>
      </c>
      <c r="U30" s="117">
        <v>1</v>
      </c>
      <c r="V30" s="6">
        <v>1</v>
      </c>
      <c r="W30" s="6">
        <v>2</v>
      </c>
      <c r="X30" s="117">
        <f t="shared" si="3"/>
        <v>6</v>
      </c>
      <c r="Y30" s="6">
        <f t="shared" si="3"/>
        <v>1</v>
      </c>
      <c r="Z30" s="116">
        <f t="shared" si="3"/>
        <v>6</v>
      </c>
      <c r="AA30" s="6"/>
    </row>
    <row r="31" spans="1:27">
      <c r="A31" s="117"/>
      <c r="B31" s="114" t="s">
        <v>408</v>
      </c>
      <c r="C31" s="280">
        <f t="shared" si="0"/>
        <v>273</v>
      </c>
      <c r="D31" s="29">
        <f>SUM(E31:G31)</f>
        <v>197</v>
      </c>
      <c r="E31" s="117">
        <v>118</v>
      </c>
      <c r="F31" s="6">
        <v>17</v>
      </c>
      <c r="G31" s="6">
        <v>62</v>
      </c>
      <c r="H31" s="117">
        <f>SUM(I31:K31)</f>
        <v>76</v>
      </c>
      <c r="I31" s="117">
        <v>46</v>
      </c>
      <c r="J31" s="6">
        <v>6</v>
      </c>
      <c r="K31" s="6">
        <v>24</v>
      </c>
      <c r="L31" s="117">
        <f t="shared" si="1"/>
        <v>164</v>
      </c>
      <c r="M31" s="6">
        <f t="shared" si="1"/>
        <v>23</v>
      </c>
      <c r="N31" s="114">
        <f t="shared" si="1"/>
        <v>86</v>
      </c>
      <c r="O31" s="280">
        <f t="shared" si="2"/>
        <v>261</v>
      </c>
      <c r="P31" s="29">
        <f>SUM(Q31:S31)</f>
        <v>184</v>
      </c>
      <c r="Q31" s="117">
        <v>109</v>
      </c>
      <c r="R31" s="6">
        <v>19</v>
      </c>
      <c r="S31" s="6">
        <v>56</v>
      </c>
      <c r="T31" s="117">
        <f>SUM(U31:W31)</f>
        <v>77</v>
      </c>
      <c r="U31" s="117">
        <v>47</v>
      </c>
      <c r="V31" s="6">
        <v>3</v>
      </c>
      <c r="W31" s="6">
        <v>27</v>
      </c>
      <c r="X31" s="117">
        <f t="shared" si="3"/>
        <v>156</v>
      </c>
      <c r="Y31" s="6">
        <f t="shared" si="3"/>
        <v>22</v>
      </c>
      <c r="Z31" s="116">
        <f t="shared" si="3"/>
        <v>83</v>
      </c>
      <c r="AA31" s="6"/>
    </row>
    <row r="32" spans="1:27">
      <c r="A32" s="118"/>
      <c r="B32" s="119"/>
      <c r="C32" s="281"/>
      <c r="D32" s="118"/>
      <c r="E32" s="118"/>
      <c r="F32" s="119"/>
      <c r="G32" s="120"/>
      <c r="H32" s="118"/>
      <c r="I32" s="118"/>
      <c r="J32" s="119"/>
      <c r="K32" s="119"/>
      <c r="L32" s="118"/>
      <c r="M32" s="119"/>
      <c r="N32" s="119"/>
      <c r="O32" s="281"/>
      <c r="P32" s="118"/>
      <c r="Q32" s="118"/>
      <c r="R32" s="119"/>
      <c r="S32" s="120"/>
      <c r="T32" s="118"/>
      <c r="U32" s="118"/>
      <c r="V32" s="119"/>
      <c r="W32" s="119"/>
      <c r="X32" s="118"/>
      <c r="Y32" s="119"/>
      <c r="Z32" s="120"/>
      <c r="AA32" s="6"/>
    </row>
    <row r="33" spans="1:2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4"/>
  <sheetViews>
    <sheetView tabSelected="1" workbookViewId="0">
      <selection activeCell="D22" sqref="D22"/>
    </sheetView>
  </sheetViews>
  <sheetFormatPr defaultRowHeight="13.2"/>
  <cols>
    <col min="1" max="1" width="12.6640625" customWidth="1"/>
    <col min="2" max="2" width="28.6640625" customWidth="1"/>
    <col min="3" max="26" width="7.6640625" customWidth="1"/>
  </cols>
  <sheetData>
    <row r="1" spans="1:27">
      <c r="A1" s="6" t="s">
        <v>414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>
      <c r="A2" s="6"/>
      <c r="B2" s="6"/>
      <c r="C2" s="16" t="s">
        <v>428</v>
      </c>
      <c r="D2" s="16"/>
      <c r="E2" s="16"/>
      <c r="F2" s="16"/>
      <c r="G2" s="16"/>
      <c r="H2" s="16"/>
      <c r="I2" s="16"/>
      <c r="J2" s="16"/>
      <c r="K2" s="263"/>
      <c r="L2" s="254"/>
      <c r="M2" s="6"/>
      <c r="O2" s="16" t="s">
        <v>429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>
      <c r="A3" s="121"/>
      <c r="B3" s="123"/>
      <c r="C3" s="276"/>
      <c r="D3" s="237" t="s">
        <v>24</v>
      </c>
      <c r="E3" s="123"/>
      <c r="F3" s="123"/>
      <c r="G3" s="122"/>
      <c r="H3" s="238" t="s">
        <v>25</v>
      </c>
      <c r="I3" s="123"/>
      <c r="J3" s="123"/>
      <c r="K3" s="122"/>
      <c r="L3" s="123" t="s">
        <v>26</v>
      </c>
      <c r="M3" s="123"/>
      <c r="N3" s="297"/>
      <c r="O3" s="276"/>
      <c r="P3" s="237" t="s">
        <v>24</v>
      </c>
      <c r="Q3" s="123"/>
      <c r="R3" s="123"/>
      <c r="S3" s="122"/>
      <c r="T3" s="238" t="s">
        <v>25</v>
      </c>
      <c r="U3" s="123"/>
      <c r="V3" s="123"/>
      <c r="W3" s="122"/>
      <c r="X3" s="123" t="s">
        <v>26</v>
      </c>
      <c r="Y3" s="123"/>
      <c r="Z3" s="122"/>
      <c r="AA3" s="6"/>
    </row>
    <row r="4" spans="1:27">
      <c r="A4" s="124"/>
      <c r="B4" s="125"/>
      <c r="C4" s="277"/>
      <c r="D4" s="125"/>
      <c r="E4" s="121" t="s">
        <v>27</v>
      </c>
      <c r="F4" s="123"/>
      <c r="G4" s="122"/>
      <c r="H4" s="124"/>
      <c r="I4" s="121" t="s">
        <v>27</v>
      </c>
      <c r="J4" s="123"/>
      <c r="K4" s="122"/>
      <c r="L4" s="126"/>
      <c r="M4" s="126"/>
      <c r="N4" s="152"/>
      <c r="O4" s="277"/>
      <c r="P4" s="125"/>
      <c r="Q4" s="121" t="s">
        <v>27</v>
      </c>
      <c r="R4" s="123"/>
      <c r="S4" s="122"/>
      <c r="T4" s="124"/>
      <c r="U4" s="121" t="s">
        <v>27</v>
      </c>
      <c r="V4" s="123"/>
      <c r="W4" s="122"/>
      <c r="X4" s="126"/>
      <c r="Y4" s="126"/>
      <c r="Z4" s="127"/>
      <c r="AA4" s="6"/>
    </row>
    <row r="5" spans="1:27" ht="26.4">
      <c r="A5" s="128"/>
      <c r="B5" s="157"/>
      <c r="C5" s="278" t="s">
        <v>28</v>
      </c>
      <c r="D5" s="130" t="s">
        <v>28</v>
      </c>
      <c r="E5" s="241" t="s">
        <v>29</v>
      </c>
      <c r="F5" s="131" t="s">
        <v>30</v>
      </c>
      <c r="G5" s="132" t="s">
        <v>31</v>
      </c>
      <c r="H5" s="242" t="s">
        <v>28</v>
      </c>
      <c r="I5" s="241" t="s">
        <v>29</v>
      </c>
      <c r="J5" s="131" t="s">
        <v>30</v>
      </c>
      <c r="K5" s="132" t="s">
        <v>31</v>
      </c>
      <c r="L5" s="133" t="s">
        <v>29</v>
      </c>
      <c r="M5" s="133" t="s">
        <v>30</v>
      </c>
      <c r="N5" s="154" t="s">
        <v>31</v>
      </c>
      <c r="O5" s="278" t="s">
        <v>28</v>
      </c>
      <c r="P5" s="130" t="s">
        <v>28</v>
      </c>
      <c r="Q5" s="241" t="s">
        <v>29</v>
      </c>
      <c r="R5" s="131" t="s">
        <v>30</v>
      </c>
      <c r="S5" s="132" t="s">
        <v>31</v>
      </c>
      <c r="T5" s="242" t="s">
        <v>28</v>
      </c>
      <c r="U5" s="241" t="s">
        <v>29</v>
      </c>
      <c r="V5" s="131" t="s">
        <v>30</v>
      </c>
      <c r="W5" s="132" t="s">
        <v>31</v>
      </c>
      <c r="X5" s="133" t="s">
        <v>29</v>
      </c>
      <c r="Y5" s="133" t="s">
        <v>30</v>
      </c>
      <c r="Z5" s="129" t="s">
        <v>31</v>
      </c>
      <c r="AA5" s="6"/>
    </row>
    <row r="6" spans="1:27">
      <c r="A6" s="117"/>
      <c r="B6" s="114"/>
      <c r="C6" s="279"/>
      <c r="D6" s="114"/>
      <c r="E6" s="113"/>
      <c r="F6" s="114"/>
      <c r="G6" s="116"/>
      <c r="H6" s="117"/>
      <c r="I6" s="113"/>
      <c r="J6" s="114"/>
      <c r="K6" s="114"/>
      <c r="L6" s="113"/>
      <c r="M6" s="114"/>
      <c r="N6" s="155"/>
      <c r="O6" s="279"/>
      <c r="P6" s="114"/>
      <c r="Q6" s="117"/>
      <c r="R6" s="114"/>
      <c r="S6" s="116"/>
      <c r="T6" s="117"/>
      <c r="U6" s="113"/>
      <c r="V6" s="114"/>
      <c r="W6" s="114"/>
      <c r="X6" s="113"/>
      <c r="Y6" s="114"/>
      <c r="Z6" s="116"/>
      <c r="AA6" s="6"/>
    </row>
    <row r="7" spans="1:27">
      <c r="A7" s="117" t="s">
        <v>415</v>
      </c>
      <c r="B7" s="114"/>
      <c r="C7" s="280"/>
      <c r="D7" s="29"/>
      <c r="E7" s="29"/>
      <c r="F7" s="28"/>
      <c r="G7" s="30"/>
      <c r="H7" s="29"/>
      <c r="I7" s="117"/>
      <c r="J7" s="114"/>
      <c r="K7" s="114"/>
      <c r="L7" s="117"/>
      <c r="M7" s="114"/>
      <c r="N7" s="155"/>
      <c r="O7" s="280"/>
      <c r="P7" s="29"/>
      <c r="Q7" s="29"/>
      <c r="R7" s="28"/>
      <c r="S7" s="30"/>
      <c r="T7" s="29"/>
      <c r="U7" s="117"/>
      <c r="V7" s="114"/>
      <c r="W7" s="114"/>
      <c r="X7" s="117"/>
      <c r="Y7" s="114"/>
      <c r="Z7" s="116"/>
      <c r="AA7" s="6"/>
    </row>
    <row r="8" spans="1:27">
      <c r="A8" s="117"/>
      <c r="B8" s="114" t="s">
        <v>416</v>
      </c>
      <c r="C8" s="280">
        <f>D8+H8</f>
        <v>156</v>
      </c>
      <c r="D8" s="29">
        <f>SUM(E8:G8)</f>
        <v>109</v>
      </c>
      <c r="E8" s="117">
        <v>71</v>
      </c>
      <c r="F8" s="114">
        <v>9</v>
      </c>
      <c r="G8" s="114">
        <v>29</v>
      </c>
      <c r="H8" s="117">
        <f>SUM(I8:K8)</f>
        <v>47</v>
      </c>
      <c r="I8" s="117">
        <v>23</v>
      </c>
      <c r="J8" s="114">
        <v>5</v>
      </c>
      <c r="K8" s="114">
        <v>19</v>
      </c>
      <c r="L8" s="117">
        <f>E8+I8</f>
        <v>94</v>
      </c>
      <c r="M8" s="114">
        <f>F8+J8</f>
        <v>14</v>
      </c>
      <c r="N8" s="155">
        <f>G8+K8</f>
        <v>48</v>
      </c>
      <c r="O8" s="280">
        <v>151</v>
      </c>
      <c r="P8" s="29">
        <v>112</v>
      </c>
      <c r="Q8" s="117">
        <v>67</v>
      </c>
      <c r="R8" s="6">
        <v>14</v>
      </c>
      <c r="S8" s="6">
        <v>31</v>
      </c>
      <c r="T8" s="117">
        <v>39</v>
      </c>
      <c r="U8" s="117">
        <v>25</v>
      </c>
      <c r="V8" s="6">
        <v>2</v>
      </c>
      <c r="W8" s="6">
        <v>12</v>
      </c>
      <c r="X8" s="117">
        <v>92</v>
      </c>
      <c r="Y8" s="6">
        <v>16</v>
      </c>
      <c r="Z8" s="116">
        <v>43</v>
      </c>
      <c r="AA8" s="117"/>
    </row>
    <row r="9" spans="1:27">
      <c r="A9" s="117"/>
      <c r="B9" s="114" t="s">
        <v>417</v>
      </c>
      <c r="C9" s="280">
        <f t="shared" ref="C9:C41" si="0">D9+H9</f>
        <v>96</v>
      </c>
      <c r="D9" s="29">
        <f>SUM(E9:G9)</f>
        <v>70</v>
      </c>
      <c r="E9" s="117">
        <v>39</v>
      </c>
      <c r="F9" s="114">
        <v>6</v>
      </c>
      <c r="G9" s="114">
        <v>25</v>
      </c>
      <c r="H9" s="117">
        <f>SUM(I9:K9)</f>
        <v>26</v>
      </c>
      <c r="I9" s="117">
        <v>18</v>
      </c>
      <c r="J9" s="114">
        <v>1</v>
      </c>
      <c r="K9" s="114">
        <v>7</v>
      </c>
      <c r="L9" s="117">
        <f t="shared" ref="L9:N41" si="1">E9+I9</f>
        <v>57</v>
      </c>
      <c r="M9" s="114">
        <f t="shared" si="1"/>
        <v>7</v>
      </c>
      <c r="N9" s="155">
        <f t="shared" si="1"/>
        <v>32</v>
      </c>
      <c r="O9" s="280">
        <v>98</v>
      </c>
      <c r="P9" s="29">
        <v>63</v>
      </c>
      <c r="Q9" s="117">
        <v>36</v>
      </c>
      <c r="R9" s="6">
        <v>3</v>
      </c>
      <c r="S9" s="6">
        <v>24</v>
      </c>
      <c r="T9" s="117">
        <v>35</v>
      </c>
      <c r="U9" s="117">
        <v>19</v>
      </c>
      <c r="V9" s="6">
        <v>2</v>
      </c>
      <c r="W9" s="6">
        <v>14</v>
      </c>
      <c r="X9" s="117">
        <v>55</v>
      </c>
      <c r="Y9" s="6">
        <v>5</v>
      </c>
      <c r="Z9" s="116">
        <v>38</v>
      </c>
      <c r="AA9" s="117"/>
    </row>
    <row r="10" spans="1:27">
      <c r="A10" s="117"/>
      <c r="B10" s="114" t="s">
        <v>418</v>
      </c>
      <c r="C10" s="280">
        <f t="shared" si="0"/>
        <v>28</v>
      </c>
      <c r="D10" s="29">
        <f>SUM(E10:G10)</f>
        <v>19</v>
      </c>
      <c r="E10" s="117">
        <v>12</v>
      </c>
      <c r="F10" s="114">
        <v>0</v>
      </c>
      <c r="G10" s="114">
        <v>7</v>
      </c>
      <c r="H10" s="117">
        <f>SUM(I10:K10)</f>
        <v>9</v>
      </c>
      <c r="I10" s="117">
        <v>7</v>
      </c>
      <c r="J10" s="114">
        <v>1</v>
      </c>
      <c r="K10" s="114">
        <v>1</v>
      </c>
      <c r="L10" s="117">
        <f t="shared" si="1"/>
        <v>19</v>
      </c>
      <c r="M10" s="114">
        <f t="shared" si="1"/>
        <v>1</v>
      </c>
      <c r="N10" s="155">
        <f t="shared" si="1"/>
        <v>8</v>
      </c>
      <c r="O10" s="280">
        <v>27</v>
      </c>
      <c r="P10" s="29">
        <v>16</v>
      </c>
      <c r="Q10" s="117">
        <v>8</v>
      </c>
      <c r="R10" s="6">
        <v>0</v>
      </c>
      <c r="S10" s="6">
        <v>8</v>
      </c>
      <c r="T10" s="117">
        <v>11</v>
      </c>
      <c r="U10" s="117">
        <v>6</v>
      </c>
      <c r="V10" s="6">
        <v>1</v>
      </c>
      <c r="W10" s="6">
        <v>4</v>
      </c>
      <c r="X10" s="117">
        <v>14</v>
      </c>
      <c r="Y10" s="6">
        <v>1</v>
      </c>
      <c r="Z10" s="116">
        <v>12</v>
      </c>
      <c r="AA10" s="117"/>
    </row>
    <row r="11" spans="1:27">
      <c r="A11" s="117"/>
      <c r="B11" s="114" t="s">
        <v>419</v>
      </c>
      <c r="C11" s="280">
        <f t="shared" si="0"/>
        <v>11</v>
      </c>
      <c r="D11" s="29">
        <f>SUM(E11:G11)</f>
        <v>9</v>
      </c>
      <c r="E11" s="117">
        <v>3</v>
      </c>
      <c r="F11" s="114">
        <v>3</v>
      </c>
      <c r="G11" s="114">
        <v>3</v>
      </c>
      <c r="H11" s="117">
        <f>SUM(I11:K11)</f>
        <v>2</v>
      </c>
      <c r="I11" s="117">
        <v>1</v>
      </c>
      <c r="J11" s="114">
        <v>1</v>
      </c>
      <c r="K11" s="114">
        <v>0</v>
      </c>
      <c r="L11" s="117">
        <f t="shared" si="1"/>
        <v>4</v>
      </c>
      <c r="M11" s="114">
        <f t="shared" si="1"/>
        <v>4</v>
      </c>
      <c r="N11" s="155">
        <f t="shared" si="1"/>
        <v>3</v>
      </c>
      <c r="O11" s="280">
        <v>12</v>
      </c>
      <c r="P11" s="29">
        <v>12</v>
      </c>
      <c r="Q11" s="117">
        <v>7</v>
      </c>
      <c r="R11" s="6">
        <v>3</v>
      </c>
      <c r="S11" s="6">
        <v>2</v>
      </c>
      <c r="T11" s="117">
        <v>0</v>
      </c>
      <c r="U11" s="29">
        <v>0</v>
      </c>
      <c r="V11" s="28">
        <v>0</v>
      </c>
      <c r="W11" s="28">
        <v>0</v>
      </c>
      <c r="X11" s="117">
        <v>7</v>
      </c>
      <c r="Y11" s="6">
        <v>3</v>
      </c>
      <c r="Z11" s="116">
        <v>2</v>
      </c>
      <c r="AA11" s="117"/>
    </row>
    <row r="12" spans="1:27">
      <c r="A12" s="117"/>
      <c r="B12" s="114"/>
      <c r="C12" s="280"/>
      <c r="D12" s="29"/>
      <c r="E12" s="29"/>
      <c r="F12" s="28"/>
      <c r="G12" s="30"/>
      <c r="H12" s="117"/>
      <c r="I12" s="117"/>
      <c r="J12" s="114"/>
      <c r="K12" s="114"/>
      <c r="L12" s="117"/>
      <c r="M12" s="114"/>
      <c r="N12" s="155"/>
      <c r="O12" s="280"/>
      <c r="P12" s="29"/>
      <c r="Q12" s="29"/>
      <c r="R12" s="28"/>
      <c r="S12" s="30"/>
      <c r="T12" s="117"/>
      <c r="U12" s="117"/>
      <c r="V12" s="114"/>
      <c r="W12" s="114"/>
      <c r="X12" s="117"/>
      <c r="Y12" s="6"/>
      <c r="Z12" s="116"/>
      <c r="AA12" s="117"/>
    </row>
    <row r="13" spans="1:27">
      <c r="A13" s="117" t="s">
        <v>420</v>
      </c>
      <c r="B13" s="114"/>
      <c r="C13" s="280"/>
      <c r="D13" s="29"/>
      <c r="E13" s="29"/>
      <c r="F13" s="28"/>
      <c r="G13" s="30"/>
      <c r="H13" s="117"/>
      <c r="I13" s="117"/>
      <c r="J13" s="114"/>
      <c r="K13" s="114"/>
      <c r="L13" s="117"/>
      <c r="M13" s="114"/>
      <c r="N13" s="155"/>
      <c r="O13" s="280"/>
      <c r="P13" s="29"/>
      <c r="Q13" s="29"/>
      <c r="R13" s="28"/>
      <c r="S13" s="30"/>
      <c r="T13" s="117"/>
      <c r="U13" s="117"/>
      <c r="V13" s="114"/>
      <c r="W13" s="114"/>
      <c r="X13" s="117"/>
      <c r="Y13" s="6"/>
      <c r="Z13" s="116"/>
      <c r="AA13" s="117"/>
    </row>
    <row r="14" spans="1:27">
      <c r="A14" s="117"/>
      <c r="B14" s="114" t="s">
        <v>416</v>
      </c>
      <c r="C14" s="280">
        <f t="shared" si="0"/>
        <v>140</v>
      </c>
      <c r="D14" s="29">
        <f>SUM(E14:G14)</f>
        <v>96</v>
      </c>
      <c r="E14" s="117">
        <v>59</v>
      </c>
      <c r="F14" s="114">
        <v>13</v>
      </c>
      <c r="G14" s="114">
        <v>24</v>
      </c>
      <c r="H14" s="117">
        <f>SUM(I14:K14)</f>
        <v>44</v>
      </c>
      <c r="I14" s="117">
        <v>22</v>
      </c>
      <c r="J14" s="114">
        <v>6</v>
      </c>
      <c r="K14" s="114">
        <v>16</v>
      </c>
      <c r="L14" s="117">
        <f t="shared" si="1"/>
        <v>81</v>
      </c>
      <c r="M14" s="114">
        <f t="shared" si="1"/>
        <v>19</v>
      </c>
      <c r="N14" s="155">
        <f t="shared" si="1"/>
        <v>40</v>
      </c>
      <c r="O14" s="280">
        <v>128</v>
      </c>
      <c r="P14" s="29">
        <v>89</v>
      </c>
      <c r="Q14" s="117">
        <v>43</v>
      </c>
      <c r="R14" s="6">
        <v>14</v>
      </c>
      <c r="S14" s="6">
        <v>32</v>
      </c>
      <c r="T14" s="117">
        <v>39</v>
      </c>
      <c r="U14" s="117">
        <v>19</v>
      </c>
      <c r="V14" s="6">
        <v>4</v>
      </c>
      <c r="W14" s="6">
        <v>16</v>
      </c>
      <c r="X14" s="117">
        <v>62</v>
      </c>
      <c r="Y14" s="6">
        <v>18</v>
      </c>
      <c r="Z14" s="116">
        <v>48</v>
      </c>
      <c r="AA14" s="117"/>
    </row>
    <row r="15" spans="1:27">
      <c r="A15" s="117"/>
      <c r="B15" s="114" t="s">
        <v>417</v>
      </c>
      <c r="C15" s="280">
        <f t="shared" si="0"/>
        <v>102</v>
      </c>
      <c r="D15" s="29">
        <f>SUM(E15:G15)</f>
        <v>77</v>
      </c>
      <c r="E15" s="117">
        <v>38</v>
      </c>
      <c r="F15" s="114">
        <v>4</v>
      </c>
      <c r="G15" s="114">
        <v>35</v>
      </c>
      <c r="H15" s="117">
        <f>SUM(I15:K15)</f>
        <v>25</v>
      </c>
      <c r="I15" s="117">
        <v>17</v>
      </c>
      <c r="J15" s="114">
        <v>2</v>
      </c>
      <c r="K15" s="114">
        <v>6</v>
      </c>
      <c r="L15" s="117">
        <f t="shared" si="1"/>
        <v>55</v>
      </c>
      <c r="M15" s="114">
        <f t="shared" si="1"/>
        <v>6</v>
      </c>
      <c r="N15" s="155">
        <f t="shared" si="1"/>
        <v>41</v>
      </c>
      <c r="O15" s="280">
        <v>107</v>
      </c>
      <c r="P15" s="29">
        <v>73</v>
      </c>
      <c r="Q15" s="117">
        <v>42</v>
      </c>
      <c r="R15" s="6">
        <v>3</v>
      </c>
      <c r="S15" s="6">
        <v>28</v>
      </c>
      <c r="T15" s="117">
        <v>34</v>
      </c>
      <c r="U15" s="117">
        <v>21</v>
      </c>
      <c r="V15" s="6">
        <v>1</v>
      </c>
      <c r="W15" s="6">
        <v>12</v>
      </c>
      <c r="X15" s="117">
        <v>63</v>
      </c>
      <c r="Y15" s="6">
        <v>4</v>
      </c>
      <c r="Z15" s="116">
        <v>40</v>
      </c>
      <c r="AA15" s="117"/>
    </row>
    <row r="16" spans="1:27">
      <c r="A16" s="117"/>
      <c r="B16" s="114" t="s">
        <v>418</v>
      </c>
      <c r="C16" s="280">
        <f t="shared" si="0"/>
        <v>29</v>
      </c>
      <c r="D16" s="29">
        <f>SUM(E16:G16)</f>
        <v>19</v>
      </c>
      <c r="E16" s="117">
        <v>17</v>
      </c>
      <c r="F16" s="114">
        <v>0</v>
      </c>
      <c r="G16" s="114">
        <v>2</v>
      </c>
      <c r="H16" s="117">
        <f>SUM(I16:K16)</f>
        <v>10</v>
      </c>
      <c r="I16" s="117">
        <v>7</v>
      </c>
      <c r="J16" s="114">
        <v>0</v>
      </c>
      <c r="K16" s="114">
        <v>3</v>
      </c>
      <c r="L16" s="117">
        <f t="shared" si="1"/>
        <v>24</v>
      </c>
      <c r="M16" s="114">
        <f t="shared" si="1"/>
        <v>0</v>
      </c>
      <c r="N16" s="155">
        <f t="shared" si="1"/>
        <v>5</v>
      </c>
      <c r="O16" s="280">
        <v>29</v>
      </c>
      <c r="P16" s="29">
        <v>21</v>
      </c>
      <c r="Q16" s="117">
        <v>17</v>
      </c>
      <c r="R16" s="6">
        <v>1</v>
      </c>
      <c r="S16" s="6">
        <v>3</v>
      </c>
      <c r="T16" s="117">
        <v>8</v>
      </c>
      <c r="U16" s="117">
        <v>6</v>
      </c>
      <c r="V16" s="6">
        <v>0</v>
      </c>
      <c r="W16" s="6">
        <v>2</v>
      </c>
      <c r="X16" s="117">
        <v>23</v>
      </c>
      <c r="Y16" s="6">
        <v>1</v>
      </c>
      <c r="Z16" s="116">
        <v>5</v>
      </c>
      <c r="AA16" s="117"/>
    </row>
    <row r="17" spans="1:27">
      <c r="A17" s="117"/>
      <c r="B17" s="114" t="s">
        <v>419</v>
      </c>
      <c r="C17" s="280">
        <f t="shared" si="0"/>
        <v>18</v>
      </c>
      <c r="D17" s="29">
        <f>SUM(E17:G17)</f>
        <v>14</v>
      </c>
      <c r="E17" s="117">
        <v>10</v>
      </c>
      <c r="F17" s="114">
        <v>1</v>
      </c>
      <c r="G17" s="114">
        <v>3</v>
      </c>
      <c r="H17" s="117">
        <f>SUM(I17:K17)</f>
        <v>4</v>
      </c>
      <c r="I17" s="117">
        <v>2</v>
      </c>
      <c r="J17" s="114">
        <v>0</v>
      </c>
      <c r="K17" s="114">
        <v>2</v>
      </c>
      <c r="L17" s="117">
        <f t="shared" si="1"/>
        <v>12</v>
      </c>
      <c r="M17" s="114">
        <f t="shared" si="1"/>
        <v>1</v>
      </c>
      <c r="N17" s="155">
        <f t="shared" si="1"/>
        <v>5</v>
      </c>
      <c r="O17" s="280">
        <v>19</v>
      </c>
      <c r="P17" s="29">
        <v>17</v>
      </c>
      <c r="Q17" s="117">
        <v>13</v>
      </c>
      <c r="R17" s="6">
        <v>2</v>
      </c>
      <c r="S17" s="6">
        <v>2</v>
      </c>
      <c r="T17" s="117">
        <v>2</v>
      </c>
      <c r="U17" s="117">
        <v>2</v>
      </c>
      <c r="V17" s="6">
        <v>0</v>
      </c>
      <c r="W17" s="6">
        <v>0</v>
      </c>
      <c r="X17" s="117">
        <v>15</v>
      </c>
      <c r="Y17" s="6">
        <v>2</v>
      </c>
      <c r="Z17" s="116">
        <v>2</v>
      </c>
      <c r="AA17" s="117"/>
    </row>
    <row r="18" spans="1:27">
      <c r="A18" s="117"/>
      <c r="B18" s="114"/>
      <c r="C18" s="280"/>
      <c r="D18" s="29"/>
      <c r="E18" s="29"/>
      <c r="F18" s="28"/>
      <c r="G18" s="30"/>
      <c r="H18" s="29"/>
      <c r="I18" s="29"/>
      <c r="J18" s="28"/>
      <c r="K18" s="28"/>
      <c r="L18" s="117"/>
      <c r="M18" s="114"/>
      <c r="N18" s="155"/>
      <c r="O18" s="280"/>
      <c r="P18" s="29"/>
      <c r="Q18" s="29"/>
      <c r="R18" s="28"/>
      <c r="S18" s="30"/>
      <c r="T18" s="29"/>
      <c r="U18" s="29"/>
      <c r="V18" s="28"/>
      <c r="W18" s="28"/>
      <c r="X18" s="117"/>
      <c r="Y18" s="6"/>
      <c r="Z18" s="116"/>
      <c r="AA18" s="117"/>
    </row>
    <row r="19" spans="1:27">
      <c r="A19" s="117" t="s">
        <v>421</v>
      </c>
      <c r="B19" s="114"/>
      <c r="C19" s="280"/>
      <c r="D19" s="29"/>
      <c r="E19" s="29"/>
      <c r="F19" s="28"/>
      <c r="G19" s="30"/>
      <c r="H19" s="117"/>
      <c r="I19" s="117"/>
      <c r="J19" s="114"/>
      <c r="K19" s="114"/>
      <c r="L19" s="117"/>
      <c r="M19" s="114"/>
      <c r="N19" s="155"/>
      <c r="O19" s="280"/>
      <c r="P19" s="29"/>
      <c r="Q19" s="29"/>
      <c r="R19" s="28"/>
      <c r="S19" s="30"/>
      <c r="T19" s="117"/>
      <c r="U19" s="117"/>
      <c r="V19" s="114"/>
      <c r="W19" s="114"/>
      <c r="X19" s="117"/>
      <c r="Y19" s="6"/>
      <c r="Z19" s="116"/>
      <c r="AA19" s="117"/>
    </row>
    <row r="20" spans="1:27">
      <c r="A20" s="117"/>
      <c r="B20" s="114" t="s">
        <v>416</v>
      </c>
      <c r="C20" s="280">
        <f t="shared" si="0"/>
        <v>83</v>
      </c>
      <c r="D20" s="29">
        <f>SUM(E20:G20)</f>
        <v>54</v>
      </c>
      <c r="E20" s="117">
        <v>34</v>
      </c>
      <c r="F20" s="114">
        <v>7</v>
      </c>
      <c r="G20" s="114">
        <v>13</v>
      </c>
      <c r="H20" s="117">
        <f>SUM(I20:K20)</f>
        <v>29</v>
      </c>
      <c r="I20" s="117">
        <v>16</v>
      </c>
      <c r="J20" s="114">
        <v>2</v>
      </c>
      <c r="K20" s="114">
        <v>11</v>
      </c>
      <c r="L20" s="117">
        <f t="shared" si="1"/>
        <v>50</v>
      </c>
      <c r="M20" s="114">
        <f t="shared" si="1"/>
        <v>9</v>
      </c>
      <c r="N20" s="155">
        <f t="shared" si="1"/>
        <v>24</v>
      </c>
      <c r="O20" s="280">
        <v>84</v>
      </c>
      <c r="P20" s="29">
        <v>59</v>
      </c>
      <c r="Q20" s="117">
        <v>39</v>
      </c>
      <c r="R20" s="6">
        <v>2</v>
      </c>
      <c r="S20" s="6">
        <v>18</v>
      </c>
      <c r="T20" s="117">
        <v>25</v>
      </c>
      <c r="U20" s="117">
        <v>14</v>
      </c>
      <c r="V20" s="6">
        <v>2</v>
      </c>
      <c r="W20" s="6">
        <v>9</v>
      </c>
      <c r="X20" s="117">
        <v>53</v>
      </c>
      <c r="Y20" s="6">
        <v>4</v>
      </c>
      <c r="Z20" s="116">
        <v>27</v>
      </c>
      <c r="AA20" s="117"/>
    </row>
    <row r="21" spans="1:27">
      <c r="A21" s="117"/>
      <c r="B21" s="114" t="s">
        <v>417</v>
      </c>
      <c r="C21" s="280">
        <f t="shared" si="0"/>
        <v>68</v>
      </c>
      <c r="D21" s="29">
        <f>SUM(E21:G21)</f>
        <v>47</v>
      </c>
      <c r="E21" s="117">
        <v>27</v>
      </c>
      <c r="F21" s="114">
        <v>5</v>
      </c>
      <c r="G21" s="114">
        <v>15</v>
      </c>
      <c r="H21" s="117">
        <f>SUM(I21:K21)</f>
        <v>21</v>
      </c>
      <c r="I21" s="117">
        <v>11</v>
      </c>
      <c r="J21" s="114">
        <v>3</v>
      </c>
      <c r="K21" s="114">
        <v>7</v>
      </c>
      <c r="L21" s="117">
        <f t="shared" si="1"/>
        <v>38</v>
      </c>
      <c r="M21" s="114">
        <f t="shared" si="1"/>
        <v>8</v>
      </c>
      <c r="N21" s="155">
        <f t="shared" si="1"/>
        <v>22</v>
      </c>
      <c r="O21" s="280">
        <v>79</v>
      </c>
      <c r="P21" s="29">
        <v>52</v>
      </c>
      <c r="Q21" s="117">
        <v>32</v>
      </c>
      <c r="R21" s="6">
        <v>5</v>
      </c>
      <c r="S21" s="6">
        <v>15</v>
      </c>
      <c r="T21" s="117">
        <v>27</v>
      </c>
      <c r="U21" s="117">
        <v>16</v>
      </c>
      <c r="V21" s="6">
        <v>0</v>
      </c>
      <c r="W21" s="6">
        <v>11</v>
      </c>
      <c r="X21" s="117">
        <v>48</v>
      </c>
      <c r="Y21" s="6">
        <v>5</v>
      </c>
      <c r="Z21" s="116">
        <v>26</v>
      </c>
      <c r="AA21" s="117"/>
    </row>
    <row r="22" spans="1:27">
      <c r="A22" s="117"/>
      <c r="B22" s="114" t="s">
        <v>418</v>
      </c>
      <c r="C22" s="280">
        <f t="shared" si="0"/>
        <v>68</v>
      </c>
      <c r="D22" s="29">
        <f>SUM(E22:G22)</f>
        <v>48</v>
      </c>
      <c r="E22" s="117">
        <v>34</v>
      </c>
      <c r="F22" s="114">
        <v>1</v>
      </c>
      <c r="G22" s="114">
        <v>13</v>
      </c>
      <c r="H22" s="117">
        <f>SUM(I22:K22)</f>
        <v>20</v>
      </c>
      <c r="I22" s="117">
        <v>14</v>
      </c>
      <c r="J22" s="114">
        <v>2</v>
      </c>
      <c r="K22" s="114">
        <v>4</v>
      </c>
      <c r="L22" s="117">
        <f t="shared" si="1"/>
        <v>48</v>
      </c>
      <c r="M22" s="114">
        <f t="shared" si="1"/>
        <v>3</v>
      </c>
      <c r="N22" s="155">
        <f t="shared" si="1"/>
        <v>17</v>
      </c>
      <c r="O22" s="280">
        <v>67</v>
      </c>
      <c r="P22" s="29">
        <v>46</v>
      </c>
      <c r="Q22" s="117">
        <v>23</v>
      </c>
      <c r="R22" s="6">
        <v>8</v>
      </c>
      <c r="S22" s="6">
        <v>15</v>
      </c>
      <c r="T22" s="117">
        <v>21</v>
      </c>
      <c r="U22" s="117">
        <v>12</v>
      </c>
      <c r="V22" s="6">
        <v>1</v>
      </c>
      <c r="W22" s="6">
        <v>8</v>
      </c>
      <c r="X22" s="117">
        <v>35</v>
      </c>
      <c r="Y22" s="6">
        <v>9</v>
      </c>
      <c r="Z22" s="116">
        <v>23</v>
      </c>
      <c r="AA22" s="117"/>
    </row>
    <row r="23" spans="1:27">
      <c r="A23" s="117"/>
      <c r="B23" s="114" t="s">
        <v>419</v>
      </c>
      <c r="C23" s="280">
        <f t="shared" si="0"/>
        <v>67</v>
      </c>
      <c r="D23" s="29">
        <f>SUM(E23:G23)</f>
        <v>54</v>
      </c>
      <c r="E23" s="117">
        <v>27</v>
      </c>
      <c r="F23" s="114">
        <v>5</v>
      </c>
      <c r="G23" s="114">
        <v>22</v>
      </c>
      <c r="H23" s="117">
        <f>SUM(I23:K23)</f>
        <v>13</v>
      </c>
      <c r="I23" s="117">
        <v>7</v>
      </c>
      <c r="J23" s="114">
        <v>1</v>
      </c>
      <c r="K23" s="114">
        <v>5</v>
      </c>
      <c r="L23" s="117">
        <f t="shared" si="1"/>
        <v>34</v>
      </c>
      <c r="M23" s="114">
        <f t="shared" si="1"/>
        <v>6</v>
      </c>
      <c r="N23" s="155">
        <f t="shared" si="1"/>
        <v>27</v>
      </c>
      <c r="O23" s="280">
        <v>51</v>
      </c>
      <c r="P23" s="29">
        <v>41</v>
      </c>
      <c r="Q23" s="117">
        <v>19</v>
      </c>
      <c r="R23" s="6">
        <v>5</v>
      </c>
      <c r="S23" s="6">
        <v>17</v>
      </c>
      <c r="T23" s="117">
        <v>10</v>
      </c>
      <c r="U23" s="117">
        <v>6</v>
      </c>
      <c r="V23" s="6">
        <v>2</v>
      </c>
      <c r="W23" s="6">
        <v>2</v>
      </c>
      <c r="X23" s="117">
        <v>25</v>
      </c>
      <c r="Y23" s="6">
        <v>7</v>
      </c>
      <c r="Z23" s="116">
        <v>19</v>
      </c>
      <c r="AA23" s="117"/>
    </row>
    <row r="24" spans="1:27">
      <c r="A24" s="117"/>
      <c r="B24" s="114"/>
      <c r="C24" s="280"/>
      <c r="D24" s="29"/>
      <c r="E24" s="29"/>
      <c r="F24" s="28"/>
      <c r="G24" s="30"/>
      <c r="H24" s="117"/>
      <c r="I24" s="117"/>
      <c r="J24" s="114"/>
      <c r="K24" s="114"/>
      <c r="L24" s="117"/>
      <c r="M24" s="114"/>
      <c r="N24" s="155"/>
      <c r="O24" s="280"/>
      <c r="P24" s="29"/>
      <c r="Q24" s="29"/>
      <c r="R24" s="28"/>
      <c r="S24" s="30"/>
      <c r="T24" s="117"/>
      <c r="U24" s="117"/>
      <c r="V24" s="114"/>
      <c r="W24" s="114"/>
      <c r="X24" s="117"/>
      <c r="Y24" s="6"/>
      <c r="Z24" s="116"/>
      <c r="AA24" s="117"/>
    </row>
    <row r="25" spans="1:27">
      <c r="A25" s="117" t="s">
        <v>422</v>
      </c>
      <c r="B25" s="114"/>
      <c r="C25" s="280"/>
      <c r="D25" s="29"/>
      <c r="E25" s="29"/>
      <c r="F25" s="28"/>
      <c r="G25" s="30"/>
      <c r="H25" s="117"/>
      <c r="I25" s="117"/>
      <c r="J25" s="114"/>
      <c r="K25" s="114"/>
      <c r="L25" s="117"/>
      <c r="M25" s="114"/>
      <c r="N25" s="155"/>
      <c r="O25" s="280"/>
      <c r="P25" s="29"/>
      <c r="Q25" s="29"/>
      <c r="R25" s="28"/>
      <c r="S25" s="30"/>
      <c r="T25" s="117"/>
      <c r="U25" s="117"/>
      <c r="V25" s="114"/>
      <c r="W25" s="114"/>
      <c r="X25" s="117"/>
      <c r="Y25" s="6"/>
      <c r="Z25" s="116"/>
      <c r="AA25" s="117"/>
    </row>
    <row r="26" spans="1:27">
      <c r="A26" s="117"/>
      <c r="B26" s="114" t="s">
        <v>416</v>
      </c>
      <c r="C26" s="280">
        <f t="shared" si="0"/>
        <v>43</v>
      </c>
      <c r="D26" s="29">
        <f>SUM(E26:G26)</f>
        <v>33</v>
      </c>
      <c r="E26" s="117">
        <v>26</v>
      </c>
      <c r="F26" s="114">
        <v>3</v>
      </c>
      <c r="G26" s="114">
        <v>4</v>
      </c>
      <c r="H26" s="117">
        <f>SUM(I26:K26)</f>
        <v>10</v>
      </c>
      <c r="I26" s="117">
        <v>7</v>
      </c>
      <c r="J26" s="114">
        <v>1</v>
      </c>
      <c r="K26" s="114">
        <v>2</v>
      </c>
      <c r="L26" s="117">
        <f t="shared" si="1"/>
        <v>33</v>
      </c>
      <c r="M26" s="114">
        <f t="shared" si="1"/>
        <v>4</v>
      </c>
      <c r="N26" s="155">
        <f t="shared" si="1"/>
        <v>6</v>
      </c>
      <c r="O26" s="280">
        <v>44</v>
      </c>
      <c r="P26" s="29">
        <v>32</v>
      </c>
      <c r="Q26" s="117">
        <v>22</v>
      </c>
      <c r="R26" s="6">
        <v>2</v>
      </c>
      <c r="S26" s="6">
        <v>8</v>
      </c>
      <c r="T26" s="117">
        <v>12</v>
      </c>
      <c r="U26" s="117">
        <v>8</v>
      </c>
      <c r="V26" s="6">
        <v>0</v>
      </c>
      <c r="W26" s="6">
        <v>4</v>
      </c>
      <c r="X26" s="117">
        <v>30</v>
      </c>
      <c r="Y26" s="6">
        <v>2</v>
      </c>
      <c r="Z26" s="116">
        <v>12</v>
      </c>
      <c r="AA26" s="117"/>
    </row>
    <row r="27" spans="1:27">
      <c r="A27" s="117"/>
      <c r="B27" s="114" t="s">
        <v>417</v>
      </c>
      <c r="C27" s="280">
        <f t="shared" si="0"/>
        <v>63</v>
      </c>
      <c r="D27" s="29">
        <f>SUM(E27:G27)</f>
        <v>48</v>
      </c>
      <c r="E27" s="117">
        <v>34</v>
      </c>
      <c r="F27" s="114">
        <v>2</v>
      </c>
      <c r="G27" s="114">
        <v>12</v>
      </c>
      <c r="H27" s="117">
        <f>SUM(I27:K27)</f>
        <v>15</v>
      </c>
      <c r="I27" s="117">
        <v>11</v>
      </c>
      <c r="J27" s="114">
        <v>1</v>
      </c>
      <c r="K27" s="114">
        <v>3</v>
      </c>
      <c r="L27" s="117">
        <f t="shared" si="1"/>
        <v>45</v>
      </c>
      <c r="M27" s="114">
        <f t="shared" si="1"/>
        <v>3</v>
      </c>
      <c r="N27" s="155">
        <f t="shared" si="1"/>
        <v>15</v>
      </c>
      <c r="O27" s="280">
        <v>69</v>
      </c>
      <c r="P27" s="29">
        <v>53</v>
      </c>
      <c r="Q27" s="117">
        <v>35</v>
      </c>
      <c r="R27" s="6">
        <v>7</v>
      </c>
      <c r="S27" s="6">
        <v>11</v>
      </c>
      <c r="T27" s="117">
        <v>16</v>
      </c>
      <c r="U27" s="117">
        <v>13</v>
      </c>
      <c r="V27" s="6">
        <v>1</v>
      </c>
      <c r="W27" s="6">
        <v>2</v>
      </c>
      <c r="X27" s="117">
        <v>48</v>
      </c>
      <c r="Y27" s="6">
        <v>8</v>
      </c>
      <c r="Z27" s="116">
        <v>13</v>
      </c>
      <c r="AA27" s="117"/>
    </row>
    <row r="28" spans="1:27">
      <c r="A28" s="117"/>
      <c r="B28" s="114" t="s">
        <v>418</v>
      </c>
      <c r="C28" s="280">
        <f t="shared" si="0"/>
        <v>54</v>
      </c>
      <c r="D28" s="29">
        <f>SUM(E28:G28)</f>
        <v>37</v>
      </c>
      <c r="E28" s="117">
        <v>26</v>
      </c>
      <c r="F28" s="114">
        <v>3</v>
      </c>
      <c r="G28" s="114">
        <v>8</v>
      </c>
      <c r="H28" s="117">
        <f>SUM(I28:K28)</f>
        <v>17</v>
      </c>
      <c r="I28" s="117">
        <v>11</v>
      </c>
      <c r="J28" s="114">
        <v>2</v>
      </c>
      <c r="K28" s="114">
        <v>4</v>
      </c>
      <c r="L28" s="117">
        <f t="shared" si="1"/>
        <v>37</v>
      </c>
      <c r="M28" s="114">
        <f t="shared" si="1"/>
        <v>5</v>
      </c>
      <c r="N28" s="155">
        <f t="shared" si="1"/>
        <v>12</v>
      </c>
      <c r="O28" s="280">
        <v>62</v>
      </c>
      <c r="P28" s="29">
        <v>38</v>
      </c>
      <c r="Q28" s="117">
        <v>22</v>
      </c>
      <c r="R28" s="6">
        <v>4</v>
      </c>
      <c r="S28" s="6">
        <v>12</v>
      </c>
      <c r="T28" s="117">
        <v>24</v>
      </c>
      <c r="U28" s="117">
        <v>13</v>
      </c>
      <c r="V28" s="6">
        <v>1</v>
      </c>
      <c r="W28" s="6">
        <v>10</v>
      </c>
      <c r="X28" s="117">
        <v>35</v>
      </c>
      <c r="Y28" s="6">
        <v>5</v>
      </c>
      <c r="Z28" s="116">
        <v>22</v>
      </c>
      <c r="AA28" s="117"/>
    </row>
    <row r="29" spans="1:27">
      <c r="A29" s="117"/>
      <c r="B29" s="114" t="s">
        <v>419</v>
      </c>
      <c r="C29" s="280">
        <f t="shared" si="0"/>
        <v>124</v>
      </c>
      <c r="D29" s="29">
        <f>SUM(E29:G29)</f>
        <v>84</v>
      </c>
      <c r="E29" s="117">
        <v>34</v>
      </c>
      <c r="F29" s="114">
        <v>10</v>
      </c>
      <c r="G29" s="114">
        <v>40</v>
      </c>
      <c r="H29" s="117">
        <f>SUM(I29:K29)</f>
        <v>40</v>
      </c>
      <c r="I29" s="117">
        <v>19</v>
      </c>
      <c r="J29" s="114">
        <v>4</v>
      </c>
      <c r="K29" s="114">
        <v>17</v>
      </c>
      <c r="L29" s="117">
        <f t="shared" si="1"/>
        <v>53</v>
      </c>
      <c r="M29" s="114">
        <f t="shared" si="1"/>
        <v>14</v>
      </c>
      <c r="N29" s="155">
        <f t="shared" si="1"/>
        <v>57</v>
      </c>
      <c r="O29" s="280">
        <v>106</v>
      </c>
      <c r="P29" s="29">
        <v>76</v>
      </c>
      <c r="Q29" s="117">
        <v>35</v>
      </c>
      <c r="R29" s="6">
        <v>7</v>
      </c>
      <c r="S29" s="6">
        <v>34</v>
      </c>
      <c r="T29" s="117">
        <v>30</v>
      </c>
      <c r="U29" s="117">
        <v>13</v>
      </c>
      <c r="V29" s="6">
        <v>3</v>
      </c>
      <c r="W29" s="6">
        <v>14</v>
      </c>
      <c r="X29" s="117">
        <v>48</v>
      </c>
      <c r="Y29" s="6">
        <v>10</v>
      </c>
      <c r="Z29" s="116">
        <v>48</v>
      </c>
      <c r="AA29" s="117"/>
    </row>
    <row r="30" spans="1:27">
      <c r="A30" s="117"/>
      <c r="B30" s="114"/>
      <c r="C30" s="280"/>
      <c r="D30" s="29"/>
      <c r="E30" s="29"/>
      <c r="F30" s="28"/>
      <c r="G30" s="30"/>
      <c r="H30" s="117"/>
      <c r="I30" s="117"/>
      <c r="J30" s="114"/>
      <c r="K30" s="114"/>
      <c r="L30" s="117"/>
      <c r="M30" s="114"/>
      <c r="N30" s="155"/>
      <c r="O30" s="280"/>
      <c r="P30" s="29"/>
      <c r="Q30" s="29"/>
      <c r="R30" s="28"/>
      <c r="S30" s="30"/>
      <c r="T30" s="117"/>
      <c r="U30" s="117"/>
      <c r="V30" s="114"/>
      <c r="W30" s="114"/>
      <c r="X30" s="117"/>
      <c r="Y30" s="6"/>
      <c r="Z30" s="116"/>
      <c r="AA30" s="117"/>
    </row>
    <row r="31" spans="1:27">
      <c r="A31" s="117" t="s">
        <v>423</v>
      </c>
      <c r="B31" s="114"/>
      <c r="C31" s="280"/>
      <c r="D31" s="29"/>
      <c r="E31" s="29"/>
      <c r="F31" s="28"/>
      <c r="G31" s="30"/>
      <c r="H31" s="117"/>
      <c r="I31" s="117"/>
      <c r="J31" s="114"/>
      <c r="K31" s="114"/>
      <c r="L31" s="117"/>
      <c r="M31" s="114"/>
      <c r="N31" s="155"/>
      <c r="O31" s="280"/>
      <c r="P31" s="29"/>
      <c r="Q31" s="29"/>
      <c r="R31" s="28"/>
      <c r="S31" s="30"/>
      <c r="T31" s="117"/>
      <c r="U31" s="117"/>
      <c r="V31" s="114"/>
      <c r="W31" s="114"/>
      <c r="X31" s="117"/>
      <c r="Y31" s="6"/>
      <c r="Z31" s="116"/>
      <c r="AA31" s="117"/>
    </row>
    <row r="32" spans="1:27">
      <c r="A32" s="117"/>
      <c r="B32" s="114" t="s">
        <v>416</v>
      </c>
      <c r="C32" s="280">
        <f t="shared" si="0"/>
        <v>98</v>
      </c>
      <c r="D32" s="29">
        <f>SUM(E32:G32)</f>
        <v>68</v>
      </c>
      <c r="E32" s="117">
        <v>44</v>
      </c>
      <c r="F32" s="114">
        <v>8</v>
      </c>
      <c r="G32" s="114">
        <v>16</v>
      </c>
      <c r="H32" s="117">
        <f>SUM(I32:K32)</f>
        <v>30</v>
      </c>
      <c r="I32" s="117">
        <v>17</v>
      </c>
      <c r="J32" s="114">
        <v>3</v>
      </c>
      <c r="K32" s="114">
        <v>10</v>
      </c>
      <c r="L32" s="117">
        <f t="shared" si="1"/>
        <v>61</v>
      </c>
      <c r="M32" s="114">
        <f t="shared" si="1"/>
        <v>11</v>
      </c>
      <c r="N32" s="155">
        <f t="shared" si="1"/>
        <v>26</v>
      </c>
      <c r="O32" s="280">
        <v>101</v>
      </c>
      <c r="P32" s="29">
        <v>72</v>
      </c>
      <c r="Q32" s="117">
        <v>43</v>
      </c>
      <c r="R32" s="6">
        <v>4</v>
      </c>
      <c r="S32" s="6">
        <v>25</v>
      </c>
      <c r="T32" s="117">
        <v>29</v>
      </c>
      <c r="U32" s="117">
        <v>15</v>
      </c>
      <c r="V32" s="6">
        <v>2</v>
      </c>
      <c r="W32" s="6">
        <v>12</v>
      </c>
      <c r="X32" s="117">
        <v>58</v>
      </c>
      <c r="Y32" s="6">
        <v>6</v>
      </c>
      <c r="Z32" s="116">
        <v>37</v>
      </c>
      <c r="AA32" s="117"/>
    </row>
    <row r="33" spans="1:27">
      <c r="A33" s="117"/>
      <c r="B33" s="114" t="s">
        <v>417</v>
      </c>
      <c r="C33" s="280">
        <f t="shared" si="0"/>
        <v>99</v>
      </c>
      <c r="D33" s="29">
        <f>SUM(E33:G33)</f>
        <v>73</v>
      </c>
      <c r="E33" s="117">
        <v>38</v>
      </c>
      <c r="F33" s="114">
        <v>5</v>
      </c>
      <c r="G33" s="114">
        <v>30</v>
      </c>
      <c r="H33" s="117">
        <f>SUM(I33:K33)</f>
        <v>26</v>
      </c>
      <c r="I33" s="117">
        <v>13</v>
      </c>
      <c r="J33" s="114">
        <v>2</v>
      </c>
      <c r="K33" s="114">
        <v>11</v>
      </c>
      <c r="L33" s="117">
        <f t="shared" si="1"/>
        <v>51</v>
      </c>
      <c r="M33" s="114">
        <f t="shared" si="1"/>
        <v>7</v>
      </c>
      <c r="N33" s="155">
        <f t="shared" si="1"/>
        <v>41</v>
      </c>
      <c r="O33" s="280">
        <v>103</v>
      </c>
      <c r="P33" s="29">
        <v>71</v>
      </c>
      <c r="Q33" s="117">
        <v>40</v>
      </c>
      <c r="R33" s="6">
        <v>7</v>
      </c>
      <c r="S33" s="6">
        <v>24</v>
      </c>
      <c r="T33" s="117">
        <v>32</v>
      </c>
      <c r="U33" s="117">
        <v>20</v>
      </c>
      <c r="V33" s="6">
        <v>1</v>
      </c>
      <c r="W33" s="6">
        <v>11</v>
      </c>
      <c r="X33" s="117">
        <v>60</v>
      </c>
      <c r="Y33" s="6">
        <v>8</v>
      </c>
      <c r="Z33" s="116">
        <v>35</v>
      </c>
      <c r="AA33" s="117"/>
    </row>
    <row r="34" spans="1:27">
      <c r="A34" s="117"/>
      <c r="B34" s="114" t="s">
        <v>418</v>
      </c>
      <c r="C34" s="280">
        <f t="shared" si="0"/>
        <v>41</v>
      </c>
      <c r="D34" s="29">
        <f>SUM(E34:G34)</f>
        <v>31</v>
      </c>
      <c r="E34" s="117">
        <v>20</v>
      </c>
      <c r="F34" s="114">
        <v>1</v>
      </c>
      <c r="G34" s="114">
        <v>10</v>
      </c>
      <c r="H34" s="117">
        <f>SUM(I34:K34)</f>
        <v>10</v>
      </c>
      <c r="I34" s="117">
        <v>7</v>
      </c>
      <c r="J34" s="114">
        <v>0</v>
      </c>
      <c r="K34" s="114">
        <v>3</v>
      </c>
      <c r="L34" s="117">
        <f t="shared" si="1"/>
        <v>27</v>
      </c>
      <c r="M34" s="114">
        <f t="shared" si="1"/>
        <v>1</v>
      </c>
      <c r="N34" s="155">
        <f t="shared" si="1"/>
        <v>13</v>
      </c>
      <c r="O34" s="280">
        <v>41</v>
      </c>
      <c r="P34" s="29">
        <v>30</v>
      </c>
      <c r="Q34" s="117">
        <v>14</v>
      </c>
      <c r="R34" s="6">
        <v>2</v>
      </c>
      <c r="S34" s="6">
        <v>14</v>
      </c>
      <c r="T34" s="117">
        <v>11</v>
      </c>
      <c r="U34" s="117">
        <v>6</v>
      </c>
      <c r="V34" s="6">
        <v>1</v>
      </c>
      <c r="W34" s="6">
        <v>4</v>
      </c>
      <c r="X34" s="117">
        <v>20</v>
      </c>
      <c r="Y34" s="6">
        <v>3</v>
      </c>
      <c r="Z34" s="116">
        <v>18</v>
      </c>
      <c r="AA34" s="117"/>
    </row>
    <row r="35" spans="1:27">
      <c r="A35" s="117"/>
      <c r="B35" s="114" t="s">
        <v>419</v>
      </c>
      <c r="C35" s="280">
        <f t="shared" si="0"/>
        <v>46</v>
      </c>
      <c r="D35" s="29">
        <f>SUM(E35:G35)</f>
        <v>32</v>
      </c>
      <c r="E35" s="117">
        <v>20</v>
      </c>
      <c r="F35" s="114">
        <v>4</v>
      </c>
      <c r="G35" s="114">
        <v>8</v>
      </c>
      <c r="H35" s="117">
        <f>SUM(I35:K35)</f>
        <v>14</v>
      </c>
      <c r="I35" s="117">
        <v>8</v>
      </c>
      <c r="J35" s="114">
        <v>3</v>
      </c>
      <c r="K35" s="114">
        <v>3</v>
      </c>
      <c r="L35" s="117">
        <f t="shared" si="1"/>
        <v>28</v>
      </c>
      <c r="M35" s="114">
        <f t="shared" si="1"/>
        <v>7</v>
      </c>
      <c r="N35" s="155">
        <f t="shared" si="1"/>
        <v>11</v>
      </c>
      <c r="O35" s="280">
        <v>34</v>
      </c>
      <c r="P35" s="29">
        <v>24</v>
      </c>
      <c r="Q35" s="117">
        <v>15</v>
      </c>
      <c r="R35" s="6">
        <v>7</v>
      </c>
      <c r="S35" s="6">
        <v>2</v>
      </c>
      <c r="T35" s="117">
        <v>10</v>
      </c>
      <c r="U35" s="117">
        <v>7</v>
      </c>
      <c r="V35" s="6">
        <v>1</v>
      </c>
      <c r="W35" s="6">
        <v>2</v>
      </c>
      <c r="X35" s="117">
        <v>22</v>
      </c>
      <c r="Y35" s="6">
        <v>8</v>
      </c>
      <c r="Z35" s="116">
        <v>4</v>
      </c>
      <c r="AA35" s="117"/>
    </row>
    <row r="36" spans="1:27">
      <c r="A36" s="117"/>
      <c r="B36" s="114"/>
      <c r="C36" s="280"/>
      <c r="D36" s="29"/>
      <c r="E36" s="29"/>
      <c r="F36" s="28"/>
      <c r="G36" s="30"/>
      <c r="H36" s="117"/>
      <c r="I36" s="117"/>
      <c r="J36" s="114"/>
      <c r="K36" s="114"/>
      <c r="L36" s="117"/>
      <c r="M36" s="114"/>
      <c r="N36" s="155"/>
      <c r="O36" s="280"/>
      <c r="P36" s="29"/>
      <c r="Q36" s="29"/>
      <c r="R36" s="28"/>
      <c r="S36" s="30"/>
      <c r="T36" s="117"/>
      <c r="U36" s="117"/>
      <c r="V36" s="114"/>
      <c r="W36" s="114"/>
      <c r="X36" s="117"/>
      <c r="Y36" s="6"/>
      <c r="Z36" s="116"/>
      <c r="AA36" s="117"/>
    </row>
    <row r="37" spans="1:27">
      <c r="A37" s="117" t="s">
        <v>424</v>
      </c>
      <c r="B37" s="114"/>
      <c r="C37" s="280"/>
      <c r="D37" s="29"/>
      <c r="E37" s="29"/>
      <c r="F37" s="28"/>
      <c r="G37" s="30"/>
      <c r="H37" s="117"/>
      <c r="I37" s="117"/>
      <c r="J37" s="114"/>
      <c r="K37" s="114"/>
      <c r="L37" s="117"/>
      <c r="M37" s="114"/>
      <c r="N37" s="155"/>
      <c r="O37" s="280"/>
      <c r="P37" s="29"/>
      <c r="Q37" s="29"/>
      <c r="R37" s="28"/>
      <c r="S37" s="30"/>
      <c r="T37" s="117"/>
      <c r="U37" s="117"/>
      <c r="V37" s="114"/>
      <c r="W37" s="114"/>
      <c r="X37" s="117"/>
      <c r="Y37" s="6"/>
      <c r="Z37" s="116"/>
      <c r="AA37" s="117"/>
    </row>
    <row r="38" spans="1:27">
      <c r="A38" s="117"/>
      <c r="B38" s="114" t="s">
        <v>416</v>
      </c>
      <c r="C38" s="280">
        <f t="shared" si="0"/>
        <v>93</v>
      </c>
      <c r="D38" s="29">
        <f>SUM(E38:G38)</f>
        <v>64</v>
      </c>
      <c r="E38" s="117">
        <v>42</v>
      </c>
      <c r="F38" s="114">
        <v>6</v>
      </c>
      <c r="G38" s="114">
        <v>16</v>
      </c>
      <c r="H38" s="117">
        <f>SUM(I38:K38)</f>
        <v>29</v>
      </c>
      <c r="I38" s="117">
        <v>16</v>
      </c>
      <c r="J38" s="114">
        <v>2</v>
      </c>
      <c r="K38" s="114">
        <v>11</v>
      </c>
      <c r="L38" s="117">
        <f t="shared" si="1"/>
        <v>58</v>
      </c>
      <c r="M38" s="114">
        <f t="shared" si="1"/>
        <v>8</v>
      </c>
      <c r="N38" s="155">
        <f t="shared" si="1"/>
        <v>27</v>
      </c>
      <c r="O38" s="280">
        <v>90</v>
      </c>
      <c r="P38" s="29">
        <v>63</v>
      </c>
      <c r="Q38" s="117">
        <v>33</v>
      </c>
      <c r="R38" s="6">
        <v>5</v>
      </c>
      <c r="S38" s="6">
        <v>25</v>
      </c>
      <c r="T38" s="117">
        <v>27</v>
      </c>
      <c r="U38" s="117">
        <v>11</v>
      </c>
      <c r="V38" s="6">
        <v>3</v>
      </c>
      <c r="W38" s="6">
        <v>13</v>
      </c>
      <c r="X38" s="117">
        <v>44</v>
      </c>
      <c r="Y38" s="6">
        <v>8</v>
      </c>
      <c r="Z38" s="116">
        <v>38</v>
      </c>
      <c r="AA38" s="117"/>
    </row>
    <row r="39" spans="1:27">
      <c r="A39" s="117"/>
      <c r="B39" s="114" t="s">
        <v>417</v>
      </c>
      <c r="C39" s="280">
        <f t="shared" si="0"/>
        <v>111</v>
      </c>
      <c r="D39" s="29">
        <f>SUM(E39:G39)</f>
        <v>78</v>
      </c>
      <c r="E39" s="117">
        <v>38</v>
      </c>
      <c r="F39" s="114">
        <v>6</v>
      </c>
      <c r="G39" s="114">
        <v>34</v>
      </c>
      <c r="H39" s="117">
        <f>SUM(I39:K39)</f>
        <v>33</v>
      </c>
      <c r="I39" s="117">
        <v>19</v>
      </c>
      <c r="J39" s="114">
        <v>4</v>
      </c>
      <c r="K39" s="114">
        <v>10</v>
      </c>
      <c r="L39" s="117">
        <f t="shared" si="1"/>
        <v>57</v>
      </c>
      <c r="M39" s="114">
        <f t="shared" si="1"/>
        <v>10</v>
      </c>
      <c r="N39" s="155">
        <f t="shared" si="1"/>
        <v>44</v>
      </c>
      <c r="O39" s="280">
        <v>123</v>
      </c>
      <c r="P39" s="29">
        <v>85</v>
      </c>
      <c r="Q39" s="117">
        <v>51</v>
      </c>
      <c r="R39" s="6">
        <v>7</v>
      </c>
      <c r="S39" s="6">
        <v>27</v>
      </c>
      <c r="T39" s="117">
        <v>38</v>
      </c>
      <c r="U39" s="117">
        <v>25</v>
      </c>
      <c r="V39" s="6">
        <v>1</v>
      </c>
      <c r="W39" s="6">
        <v>12</v>
      </c>
      <c r="X39" s="117">
        <v>76</v>
      </c>
      <c r="Y39" s="6">
        <v>8</v>
      </c>
      <c r="Z39" s="116">
        <v>39</v>
      </c>
      <c r="AA39" s="117"/>
    </row>
    <row r="40" spans="1:27">
      <c r="A40" s="117"/>
      <c r="B40" s="114" t="s">
        <v>418</v>
      </c>
      <c r="C40" s="280">
        <f t="shared" si="0"/>
        <v>49</v>
      </c>
      <c r="D40" s="29">
        <f>SUM(E40:G40)</f>
        <v>39</v>
      </c>
      <c r="E40" s="117">
        <v>26</v>
      </c>
      <c r="F40" s="114">
        <v>4</v>
      </c>
      <c r="G40" s="114">
        <v>9</v>
      </c>
      <c r="H40" s="117">
        <f>SUM(I40:K40)</f>
        <v>10</v>
      </c>
      <c r="I40" s="117">
        <v>5</v>
      </c>
      <c r="J40" s="114">
        <v>1</v>
      </c>
      <c r="K40" s="114">
        <v>4</v>
      </c>
      <c r="L40" s="117">
        <f t="shared" si="1"/>
        <v>31</v>
      </c>
      <c r="M40" s="114">
        <f t="shared" si="1"/>
        <v>5</v>
      </c>
      <c r="N40" s="155">
        <f t="shared" si="1"/>
        <v>13</v>
      </c>
      <c r="O40" s="280">
        <v>48</v>
      </c>
      <c r="P40" s="29">
        <v>35</v>
      </c>
      <c r="Q40" s="117">
        <v>18</v>
      </c>
      <c r="R40" s="6">
        <v>6</v>
      </c>
      <c r="S40" s="6">
        <v>11</v>
      </c>
      <c r="T40" s="117">
        <v>13</v>
      </c>
      <c r="U40" s="117">
        <v>9</v>
      </c>
      <c r="V40" s="6">
        <v>1</v>
      </c>
      <c r="W40" s="6">
        <v>3</v>
      </c>
      <c r="X40" s="117">
        <v>27</v>
      </c>
      <c r="Y40" s="6">
        <v>7</v>
      </c>
      <c r="Z40" s="116">
        <v>14</v>
      </c>
      <c r="AA40" s="117"/>
    </row>
    <row r="41" spans="1:27">
      <c r="A41" s="117"/>
      <c r="B41" s="114" t="s">
        <v>419</v>
      </c>
      <c r="C41" s="280">
        <f t="shared" si="0"/>
        <v>31</v>
      </c>
      <c r="D41" s="29">
        <f>SUM(E41:G41)</f>
        <v>21</v>
      </c>
      <c r="E41" s="117">
        <v>14</v>
      </c>
      <c r="F41" s="114">
        <v>2</v>
      </c>
      <c r="G41" s="114">
        <v>5</v>
      </c>
      <c r="H41" s="117">
        <f>SUM(I41:K41)</f>
        <v>10</v>
      </c>
      <c r="I41" s="117">
        <v>7</v>
      </c>
      <c r="J41" s="114">
        <v>1</v>
      </c>
      <c r="K41" s="114">
        <v>2</v>
      </c>
      <c r="L41" s="117">
        <f t="shared" si="1"/>
        <v>21</v>
      </c>
      <c r="M41" s="114">
        <f t="shared" si="1"/>
        <v>3</v>
      </c>
      <c r="N41" s="155">
        <f t="shared" si="1"/>
        <v>7</v>
      </c>
      <c r="O41" s="280">
        <v>21</v>
      </c>
      <c r="P41" s="29">
        <v>17</v>
      </c>
      <c r="Q41" s="117">
        <v>13</v>
      </c>
      <c r="R41" s="6">
        <v>2</v>
      </c>
      <c r="S41" s="6">
        <v>2</v>
      </c>
      <c r="T41" s="117">
        <v>4</v>
      </c>
      <c r="U41" s="117">
        <v>3</v>
      </c>
      <c r="V41" s="6">
        <v>0</v>
      </c>
      <c r="W41" s="6">
        <v>1</v>
      </c>
      <c r="X41" s="117">
        <v>16</v>
      </c>
      <c r="Y41" s="6">
        <v>2</v>
      </c>
      <c r="Z41" s="116">
        <v>3</v>
      </c>
      <c r="AA41" s="117"/>
    </row>
    <row r="42" spans="1:27">
      <c r="A42" s="118"/>
      <c r="B42" s="119"/>
      <c r="C42" s="281"/>
      <c r="D42" s="118"/>
      <c r="E42" s="118"/>
      <c r="F42" s="119"/>
      <c r="G42" s="120"/>
      <c r="H42" s="118"/>
      <c r="I42" s="118"/>
      <c r="J42" s="119"/>
      <c r="K42" s="119"/>
      <c r="L42" s="118"/>
      <c r="M42" s="119"/>
      <c r="N42" s="156"/>
      <c r="O42" s="281"/>
      <c r="P42" s="118"/>
      <c r="Q42" s="118"/>
      <c r="R42" s="119"/>
      <c r="S42" s="120"/>
      <c r="T42" s="118"/>
      <c r="U42" s="118"/>
      <c r="V42" s="119"/>
      <c r="W42" s="119"/>
      <c r="X42" s="118"/>
      <c r="Y42" s="119"/>
      <c r="Z42" s="120"/>
      <c r="AA42" s="6"/>
    </row>
    <row r="43" spans="1:27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58"/>
  <sheetViews>
    <sheetView zoomScale="80" zoomScaleNormal="80" workbookViewId="0">
      <selection activeCell="V26" sqref="V26"/>
    </sheetView>
  </sheetViews>
  <sheetFormatPr defaultColWidth="9" defaultRowHeight="13.2"/>
  <cols>
    <col min="1" max="1" width="4.6640625" style="16" customWidth="1"/>
    <col min="2" max="2" width="13.33203125" style="16" customWidth="1"/>
    <col min="3" max="3" width="14.109375" style="16" customWidth="1"/>
    <col min="4" max="4" width="13.6640625" style="16" customWidth="1"/>
    <col min="5" max="5" width="10.77734375" style="27" customWidth="1"/>
    <col min="6" max="23" width="9" style="27"/>
    <col min="24" max="24" width="7.44140625" style="27" customWidth="1"/>
    <col min="25" max="16384" width="9" style="27"/>
  </cols>
  <sheetData>
    <row r="1" spans="1:29" ht="16.2">
      <c r="A1" s="15" t="s">
        <v>0</v>
      </c>
    </row>
    <row r="2" spans="1:29" ht="18" customHeight="1">
      <c r="A2" s="27" t="s">
        <v>1</v>
      </c>
      <c r="X2" s="28"/>
    </row>
    <row r="3" spans="1:29" ht="18" customHeight="1">
      <c r="A3" s="27"/>
      <c r="F3" s="27" t="s">
        <v>230</v>
      </c>
      <c r="R3" s="27" t="s">
        <v>231</v>
      </c>
      <c r="X3" s="28"/>
    </row>
    <row r="4" spans="1:29" ht="18" customHeight="1">
      <c r="A4" s="17"/>
      <c r="B4" s="18"/>
      <c r="C4" s="18"/>
      <c r="D4" s="18"/>
      <c r="E4" s="18"/>
      <c r="F4" s="64"/>
      <c r="G4" s="301" t="s">
        <v>24</v>
      </c>
      <c r="H4" s="302"/>
      <c r="I4" s="302"/>
      <c r="J4" s="303"/>
      <c r="K4" s="301" t="s">
        <v>25</v>
      </c>
      <c r="L4" s="302"/>
      <c r="M4" s="302"/>
      <c r="N4" s="302"/>
      <c r="O4" s="305" t="s">
        <v>26</v>
      </c>
      <c r="P4" s="306"/>
      <c r="Q4" s="310"/>
      <c r="R4" s="74"/>
      <c r="S4" s="301" t="s">
        <v>24</v>
      </c>
      <c r="T4" s="302"/>
      <c r="U4" s="302"/>
      <c r="V4" s="303"/>
      <c r="W4" s="301" t="s">
        <v>25</v>
      </c>
      <c r="X4" s="302"/>
      <c r="Y4" s="302"/>
      <c r="Z4" s="304"/>
      <c r="AA4" s="305" t="s">
        <v>26</v>
      </c>
      <c r="AB4" s="306"/>
      <c r="AC4" s="307"/>
    </row>
    <row r="5" spans="1:29" ht="18" customHeight="1">
      <c r="A5" s="19"/>
      <c r="B5" s="20"/>
      <c r="C5" s="20"/>
      <c r="D5" s="20"/>
      <c r="E5" s="20"/>
      <c r="F5" s="78" t="s">
        <v>227</v>
      </c>
      <c r="G5" s="77"/>
      <c r="H5" s="308" t="s">
        <v>27</v>
      </c>
      <c r="I5" s="306"/>
      <c r="J5" s="309"/>
      <c r="K5" s="80"/>
      <c r="L5" s="308" t="s">
        <v>27</v>
      </c>
      <c r="M5" s="306"/>
      <c r="N5" s="306"/>
      <c r="O5" s="81"/>
      <c r="P5" s="82"/>
      <c r="Q5" s="109"/>
      <c r="R5" s="95" t="s">
        <v>28</v>
      </c>
      <c r="S5" s="77"/>
      <c r="T5" s="75" t="s">
        <v>27</v>
      </c>
      <c r="U5" s="73"/>
      <c r="V5" s="79"/>
      <c r="W5" s="80"/>
      <c r="X5" s="75" t="s">
        <v>27</v>
      </c>
      <c r="Y5" s="73"/>
      <c r="Z5" s="76"/>
      <c r="AA5" s="82"/>
      <c r="AB5" s="82"/>
      <c r="AC5" s="83"/>
    </row>
    <row r="6" spans="1:29" ht="31.35" customHeight="1">
      <c r="A6" s="21"/>
      <c r="B6" s="23"/>
      <c r="C6" s="23"/>
      <c r="D6" s="23"/>
      <c r="E6" s="23"/>
      <c r="F6" s="84"/>
      <c r="G6" s="85" t="s">
        <v>28</v>
      </c>
      <c r="H6" s="86" t="s">
        <v>29</v>
      </c>
      <c r="I6" s="87" t="s">
        <v>30</v>
      </c>
      <c r="J6" s="88" t="s">
        <v>31</v>
      </c>
      <c r="K6" s="89" t="s">
        <v>28</v>
      </c>
      <c r="L6" s="86" t="s">
        <v>29</v>
      </c>
      <c r="M6" s="87" t="s">
        <v>30</v>
      </c>
      <c r="N6" s="88" t="s">
        <v>31</v>
      </c>
      <c r="O6" s="92" t="s">
        <v>29</v>
      </c>
      <c r="P6" s="93" t="s">
        <v>30</v>
      </c>
      <c r="Q6" s="108" t="s">
        <v>31</v>
      </c>
      <c r="R6" s="90"/>
      <c r="S6" s="85" t="s">
        <v>28</v>
      </c>
      <c r="T6" s="86" t="s">
        <v>29</v>
      </c>
      <c r="U6" s="87" t="s">
        <v>30</v>
      </c>
      <c r="V6" s="88" t="s">
        <v>31</v>
      </c>
      <c r="W6" s="89"/>
      <c r="X6" s="86" t="s">
        <v>29</v>
      </c>
      <c r="Y6" s="87" t="s">
        <v>30</v>
      </c>
      <c r="Z6" s="91" t="s">
        <v>31</v>
      </c>
      <c r="AA6" s="93" t="s">
        <v>29</v>
      </c>
      <c r="AB6" s="93" t="s">
        <v>30</v>
      </c>
      <c r="AC6" s="94" t="s">
        <v>31</v>
      </c>
    </row>
    <row r="7" spans="1:29" ht="8.1" customHeight="1">
      <c r="A7" s="14"/>
      <c r="B7" s="13"/>
      <c r="C7" s="13"/>
      <c r="D7" s="13"/>
      <c r="E7" s="28"/>
      <c r="F7" s="65"/>
      <c r="G7" s="28"/>
      <c r="H7" s="39"/>
      <c r="I7" s="28"/>
      <c r="J7" s="28"/>
      <c r="K7" s="39"/>
      <c r="L7" s="39"/>
      <c r="M7" s="28"/>
      <c r="N7" s="28"/>
      <c r="O7" s="29"/>
      <c r="P7" s="28"/>
      <c r="Q7" s="31"/>
      <c r="R7" s="32"/>
      <c r="S7" s="28"/>
      <c r="T7" s="39"/>
      <c r="U7" s="28"/>
      <c r="V7" s="28"/>
      <c r="W7" s="39"/>
      <c r="X7" s="39"/>
      <c r="Y7" s="28"/>
      <c r="Z7" s="30"/>
      <c r="AA7" s="28"/>
      <c r="AB7" s="28"/>
      <c r="AC7" s="30"/>
    </row>
    <row r="8" spans="1:29">
      <c r="A8" s="72">
        <v>1</v>
      </c>
      <c r="B8" s="28" t="s">
        <v>2</v>
      </c>
      <c r="C8" s="28"/>
      <c r="D8" s="28"/>
      <c r="E8" s="28"/>
      <c r="F8" s="65"/>
      <c r="G8" s="28"/>
      <c r="H8" s="39"/>
      <c r="I8" s="28"/>
      <c r="J8" s="28"/>
      <c r="K8" s="39"/>
      <c r="L8" s="39"/>
      <c r="M8" s="28"/>
      <c r="N8" s="28"/>
      <c r="O8" s="29"/>
      <c r="P8" s="28"/>
      <c r="Q8" s="31"/>
      <c r="R8" s="32"/>
      <c r="S8" s="28"/>
      <c r="T8" s="39"/>
      <c r="U8" s="28"/>
      <c r="V8" s="28"/>
      <c r="W8" s="39"/>
      <c r="X8" s="39"/>
      <c r="Y8" s="28"/>
      <c r="Z8" s="30"/>
      <c r="AA8" s="28"/>
      <c r="AB8" s="28"/>
      <c r="AC8" s="30"/>
    </row>
    <row r="9" spans="1:29" ht="8.1" customHeight="1">
      <c r="A9" s="72"/>
      <c r="B9" s="28"/>
      <c r="C9" s="28"/>
      <c r="D9" s="28"/>
      <c r="E9" s="28"/>
      <c r="F9" s="65"/>
      <c r="G9" s="28"/>
      <c r="H9" s="39"/>
      <c r="I9" s="28"/>
      <c r="J9" s="28"/>
      <c r="K9" s="39"/>
      <c r="L9" s="39"/>
      <c r="M9" s="28"/>
      <c r="N9" s="28"/>
      <c r="O9" s="29"/>
      <c r="P9" s="28"/>
      <c r="Q9" s="31"/>
      <c r="R9" s="32"/>
      <c r="S9" s="28"/>
      <c r="T9" s="39"/>
      <c r="U9" s="28"/>
      <c r="V9" s="28"/>
      <c r="W9" s="39"/>
      <c r="X9" s="39"/>
      <c r="Y9" s="28"/>
      <c r="Z9" s="30"/>
      <c r="AA9" s="28"/>
      <c r="AB9" s="28"/>
      <c r="AC9" s="30"/>
    </row>
    <row r="10" spans="1:29">
      <c r="A10" s="72"/>
      <c r="B10" s="28" t="s">
        <v>206</v>
      </c>
      <c r="C10" s="28"/>
      <c r="D10" s="28"/>
      <c r="E10" s="28"/>
      <c r="F10" s="65">
        <v>25</v>
      </c>
      <c r="G10" s="28">
        <v>12</v>
      </c>
      <c r="H10" s="39">
        <v>2</v>
      </c>
      <c r="I10" s="28">
        <v>0</v>
      </c>
      <c r="J10" s="28">
        <v>10</v>
      </c>
      <c r="K10" s="39">
        <v>13</v>
      </c>
      <c r="L10" s="39">
        <v>7</v>
      </c>
      <c r="M10" s="28">
        <v>0</v>
      </c>
      <c r="N10" s="28">
        <v>6</v>
      </c>
      <c r="O10" s="29">
        <v>9</v>
      </c>
      <c r="P10" s="28">
        <v>0</v>
      </c>
      <c r="Q10" s="31">
        <v>16</v>
      </c>
      <c r="R10" s="32">
        <v>2</v>
      </c>
      <c r="S10" s="28">
        <v>0</v>
      </c>
      <c r="T10" s="39">
        <v>0</v>
      </c>
      <c r="U10" s="28">
        <v>0</v>
      </c>
      <c r="V10" s="28">
        <v>0</v>
      </c>
      <c r="W10" s="39">
        <v>2</v>
      </c>
      <c r="X10" s="39">
        <v>2</v>
      </c>
      <c r="Y10" s="28">
        <v>0</v>
      </c>
      <c r="Z10" s="30">
        <v>0</v>
      </c>
      <c r="AA10" s="28">
        <v>2</v>
      </c>
      <c r="AB10" s="27">
        <v>0</v>
      </c>
      <c r="AC10" s="30">
        <v>0</v>
      </c>
    </row>
    <row r="11" spans="1:29">
      <c r="A11" s="72"/>
      <c r="B11" s="28" t="s">
        <v>118</v>
      </c>
      <c r="C11" s="28"/>
      <c r="D11" s="28"/>
      <c r="E11" s="28"/>
      <c r="F11" s="65">
        <v>89</v>
      </c>
      <c r="G11" s="28">
        <v>61</v>
      </c>
      <c r="H11" s="39">
        <v>18</v>
      </c>
      <c r="I11" s="28">
        <v>2</v>
      </c>
      <c r="J11" s="28">
        <v>41</v>
      </c>
      <c r="K11" s="39">
        <v>28</v>
      </c>
      <c r="L11" s="39">
        <v>11</v>
      </c>
      <c r="M11" s="28">
        <v>3</v>
      </c>
      <c r="N11" s="28">
        <v>14</v>
      </c>
      <c r="O11" s="29">
        <v>29</v>
      </c>
      <c r="P11" s="28">
        <v>5</v>
      </c>
      <c r="Q11" s="31">
        <v>55</v>
      </c>
      <c r="R11" s="32">
        <v>72</v>
      </c>
      <c r="S11" s="28">
        <v>44</v>
      </c>
      <c r="T11" s="39">
        <v>9</v>
      </c>
      <c r="U11" s="28">
        <v>1</v>
      </c>
      <c r="V11" s="28">
        <v>34</v>
      </c>
      <c r="W11" s="39">
        <v>28</v>
      </c>
      <c r="X11" s="39">
        <v>15</v>
      </c>
      <c r="Y11" s="28">
        <v>0</v>
      </c>
      <c r="Z11" s="30">
        <v>13</v>
      </c>
      <c r="AA11" s="28">
        <v>24</v>
      </c>
      <c r="AB11" s="27">
        <v>1</v>
      </c>
      <c r="AC11" s="30">
        <v>47</v>
      </c>
    </row>
    <row r="12" spans="1:29">
      <c r="A12" s="72"/>
      <c r="B12" s="28" t="s">
        <v>119</v>
      </c>
      <c r="C12" s="28"/>
      <c r="D12" s="28"/>
      <c r="E12" s="28"/>
      <c r="F12" s="65">
        <v>97</v>
      </c>
      <c r="G12" s="28">
        <v>69</v>
      </c>
      <c r="H12" s="39">
        <v>37</v>
      </c>
      <c r="I12" s="28">
        <v>14</v>
      </c>
      <c r="J12" s="28">
        <v>18</v>
      </c>
      <c r="K12" s="39">
        <v>28</v>
      </c>
      <c r="L12" s="39">
        <v>19</v>
      </c>
      <c r="M12" s="28">
        <v>2</v>
      </c>
      <c r="N12" s="28">
        <v>7</v>
      </c>
      <c r="O12" s="29">
        <v>56</v>
      </c>
      <c r="P12" s="28">
        <v>16</v>
      </c>
      <c r="Q12" s="31">
        <v>25</v>
      </c>
      <c r="R12" s="32">
        <v>73</v>
      </c>
      <c r="S12" s="28">
        <v>48</v>
      </c>
      <c r="T12" s="39">
        <v>21</v>
      </c>
      <c r="U12" s="28">
        <v>6</v>
      </c>
      <c r="V12" s="28">
        <v>21</v>
      </c>
      <c r="W12" s="39">
        <v>25</v>
      </c>
      <c r="X12" s="39">
        <v>13</v>
      </c>
      <c r="Y12" s="28">
        <v>0</v>
      </c>
      <c r="Z12" s="30">
        <v>12</v>
      </c>
      <c r="AA12" s="28">
        <v>34</v>
      </c>
      <c r="AB12" s="27">
        <v>6</v>
      </c>
      <c r="AC12" s="30">
        <v>33</v>
      </c>
    </row>
    <row r="13" spans="1:29">
      <c r="A13" s="72"/>
      <c r="B13" s="28" t="s">
        <v>120</v>
      </c>
      <c r="C13" s="28"/>
      <c r="D13" s="28"/>
      <c r="E13" s="28"/>
      <c r="F13" s="65">
        <v>54</v>
      </c>
      <c r="G13" s="28">
        <v>32</v>
      </c>
      <c r="H13" s="39">
        <v>27</v>
      </c>
      <c r="I13" s="28">
        <v>5</v>
      </c>
      <c r="J13" s="28">
        <v>0</v>
      </c>
      <c r="K13" s="39">
        <v>22</v>
      </c>
      <c r="L13" s="39">
        <v>15</v>
      </c>
      <c r="M13" s="28">
        <v>6</v>
      </c>
      <c r="N13" s="28">
        <v>1</v>
      </c>
      <c r="O13" s="29">
        <v>42</v>
      </c>
      <c r="P13" s="28">
        <v>11</v>
      </c>
      <c r="Q13" s="31">
        <v>1</v>
      </c>
      <c r="R13" s="32">
        <v>86</v>
      </c>
      <c r="S13" s="28">
        <v>61</v>
      </c>
      <c r="T13" s="39">
        <v>32</v>
      </c>
      <c r="U13" s="28">
        <v>15</v>
      </c>
      <c r="V13" s="28">
        <v>14</v>
      </c>
      <c r="W13" s="39">
        <v>25</v>
      </c>
      <c r="X13" s="39">
        <v>14</v>
      </c>
      <c r="Y13" s="28">
        <v>6</v>
      </c>
      <c r="Z13" s="30">
        <v>5</v>
      </c>
      <c r="AA13" s="28">
        <v>46</v>
      </c>
      <c r="AB13" s="27">
        <v>21</v>
      </c>
      <c r="AC13" s="30">
        <v>19</v>
      </c>
    </row>
    <row r="14" spans="1:29">
      <c r="A14" s="72"/>
      <c r="B14" s="28" t="s">
        <v>121</v>
      </c>
      <c r="C14" s="28"/>
      <c r="D14" s="28"/>
      <c r="E14" s="28"/>
      <c r="F14" s="65">
        <v>101</v>
      </c>
      <c r="G14" s="28">
        <v>62</v>
      </c>
      <c r="H14" s="39">
        <v>53</v>
      </c>
      <c r="I14" s="28">
        <v>9</v>
      </c>
      <c r="J14" s="28">
        <v>0</v>
      </c>
      <c r="K14" s="39">
        <v>39</v>
      </c>
      <c r="L14" s="39">
        <v>35</v>
      </c>
      <c r="M14" s="28">
        <v>4</v>
      </c>
      <c r="N14" s="28">
        <v>0</v>
      </c>
      <c r="O14" s="29">
        <v>88</v>
      </c>
      <c r="P14" s="28">
        <v>13</v>
      </c>
      <c r="Q14" s="31">
        <v>0</v>
      </c>
      <c r="R14" s="32">
        <v>77</v>
      </c>
      <c r="S14" s="28">
        <v>45</v>
      </c>
      <c r="T14" s="39">
        <v>39</v>
      </c>
      <c r="U14" s="28">
        <v>6</v>
      </c>
      <c r="V14" s="28">
        <v>0</v>
      </c>
      <c r="W14" s="39">
        <v>32</v>
      </c>
      <c r="X14" s="39">
        <v>25</v>
      </c>
      <c r="Y14" s="28">
        <v>7</v>
      </c>
      <c r="Z14" s="30">
        <v>0</v>
      </c>
      <c r="AA14" s="28">
        <v>64</v>
      </c>
      <c r="AB14" s="27">
        <v>13</v>
      </c>
      <c r="AC14" s="30">
        <v>0</v>
      </c>
    </row>
    <row r="15" spans="1:29">
      <c r="A15" s="72"/>
      <c r="B15" s="28" t="s">
        <v>122</v>
      </c>
      <c r="C15" s="28"/>
      <c r="D15" s="28"/>
      <c r="E15" s="28"/>
      <c r="F15" s="65">
        <v>73</v>
      </c>
      <c r="G15" s="28">
        <v>46</v>
      </c>
      <c r="H15" s="39">
        <v>42</v>
      </c>
      <c r="I15" s="28">
        <v>4</v>
      </c>
      <c r="J15" s="28">
        <v>0</v>
      </c>
      <c r="K15" s="39">
        <v>27</v>
      </c>
      <c r="L15" s="39">
        <v>26</v>
      </c>
      <c r="M15" s="28">
        <v>0</v>
      </c>
      <c r="N15" s="28">
        <v>1</v>
      </c>
      <c r="O15" s="29">
        <v>68</v>
      </c>
      <c r="P15" s="28">
        <v>4</v>
      </c>
      <c r="Q15" s="31">
        <v>1</v>
      </c>
      <c r="R15" s="32">
        <v>90</v>
      </c>
      <c r="S15" s="28">
        <v>55</v>
      </c>
      <c r="T15" s="39">
        <v>49</v>
      </c>
      <c r="U15" s="28">
        <v>6</v>
      </c>
      <c r="V15" s="28">
        <v>0</v>
      </c>
      <c r="W15" s="39">
        <v>35</v>
      </c>
      <c r="X15" s="39">
        <v>34</v>
      </c>
      <c r="Y15" s="28">
        <v>1</v>
      </c>
      <c r="Z15" s="30">
        <v>0</v>
      </c>
      <c r="AA15" s="28">
        <v>83</v>
      </c>
      <c r="AB15" s="27">
        <v>7</v>
      </c>
      <c r="AC15" s="30">
        <v>0</v>
      </c>
    </row>
    <row r="16" spans="1:29">
      <c r="A16" s="72"/>
      <c r="B16" s="28" t="s">
        <v>123</v>
      </c>
      <c r="C16" s="28"/>
      <c r="D16" s="28"/>
      <c r="E16" s="28"/>
      <c r="F16" s="65">
        <v>25</v>
      </c>
      <c r="G16" s="28">
        <v>15</v>
      </c>
      <c r="H16" s="39">
        <v>13</v>
      </c>
      <c r="I16" s="28">
        <v>2</v>
      </c>
      <c r="J16" s="28">
        <v>0</v>
      </c>
      <c r="K16" s="39">
        <v>10</v>
      </c>
      <c r="L16" s="39">
        <v>10</v>
      </c>
      <c r="M16" s="28">
        <v>0</v>
      </c>
      <c r="N16" s="28">
        <v>0</v>
      </c>
      <c r="O16" s="29">
        <v>23</v>
      </c>
      <c r="P16" s="28">
        <v>2</v>
      </c>
      <c r="Q16" s="31">
        <v>0</v>
      </c>
      <c r="R16" s="32">
        <v>67</v>
      </c>
      <c r="S16" s="28">
        <v>41</v>
      </c>
      <c r="T16" s="39">
        <v>36</v>
      </c>
      <c r="U16" s="28">
        <v>5</v>
      </c>
      <c r="V16" s="28">
        <v>0</v>
      </c>
      <c r="W16" s="39">
        <v>26</v>
      </c>
      <c r="X16" s="39">
        <v>26</v>
      </c>
      <c r="Y16" s="28">
        <v>0</v>
      </c>
      <c r="Z16" s="30">
        <v>0</v>
      </c>
      <c r="AA16" s="28">
        <v>62</v>
      </c>
      <c r="AB16" s="27">
        <v>5</v>
      </c>
      <c r="AC16" s="30">
        <v>0</v>
      </c>
    </row>
    <row r="17" spans="1:29" ht="8.1" customHeight="1">
      <c r="A17" s="72"/>
      <c r="B17" s="28"/>
      <c r="C17" s="28"/>
      <c r="D17" s="28"/>
      <c r="E17" s="28"/>
      <c r="F17" s="65"/>
      <c r="G17" s="28"/>
      <c r="H17" s="39"/>
      <c r="I17" s="28"/>
      <c r="J17" s="28"/>
      <c r="K17" s="39"/>
      <c r="L17" s="39"/>
      <c r="M17" s="28"/>
      <c r="N17" s="28"/>
      <c r="O17" s="29"/>
      <c r="P17" s="28"/>
      <c r="Q17" s="31"/>
      <c r="R17" s="32"/>
      <c r="S17" s="28"/>
      <c r="T17" s="39"/>
      <c r="U17" s="28"/>
      <c r="V17" s="28"/>
      <c r="W17" s="39"/>
      <c r="X17" s="39"/>
      <c r="Y17" s="28"/>
      <c r="Z17" s="30"/>
      <c r="AA17" s="28"/>
      <c r="AB17" s="28"/>
      <c r="AC17" s="30"/>
    </row>
    <row r="18" spans="1:29">
      <c r="A18" s="72"/>
      <c r="B18" s="28" t="s">
        <v>207</v>
      </c>
      <c r="C18" s="28"/>
      <c r="D18" s="28"/>
      <c r="E18" s="28"/>
      <c r="F18" s="65">
        <v>408</v>
      </c>
      <c r="G18" s="28">
        <v>261</v>
      </c>
      <c r="H18" s="39">
        <v>160</v>
      </c>
      <c r="I18" s="27">
        <v>32</v>
      </c>
      <c r="J18" s="28">
        <v>69</v>
      </c>
      <c r="K18" s="39">
        <v>147</v>
      </c>
      <c r="L18" s="39">
        <v>103</v>
      </c>
      <c r="M18" s="28">
        <v>15</v>
      </c>
      <c r="N18" s="28">
        <v>29</v>
      </c>
      <c r="O18" s="29">
        <v>263</v>
      </c>
      <c r="P18" s="28">
        <v>47</v>
      </c>
      <c r="Q18" s="31">
        <v>98</v>
      </c>
      <c r="R18" s="32">
        <v>360</v>
      </c>
      <c r="S18" s="28">
        <v>228</v>
      </c>
      <c r="T18" s="39">
        <v>128</v>
      </c>
      <c r="U18" s="28">
        <v>31</v>
      </c>
      <c r="V18" s="28">
        <v>69</v>
      </c>
      <c r="W18" s="39">
        <v>132</v>
      </c>
      <c r="X18" s="39">
        <v>88</v>
      </c>
      <c r="Y18" s="28">
        <v>14</v>
      </c>
      <c r="Z18" s="30">
        <v>30</v>
      </c>
      <c r="AA18" s="28">
        <v>216</v>
      </c>
      <c r="AB18" s="27">
        <v>45</v>
      </c>
      <c r="AC18" s="30">
        <v>99</v>
      </c>
    </row>
    <row r="19" spans="1:29">
      <c r="A19" s="72"/>
      <c r="B19" s="28" t="s">
        <v>3</v>
      </c>
      <c r="C19" s="28"/>
      <c r="D19" s="28"/>
      <c r="E19" s="28"/>
      <c r="F19" s="65">
        <v>56</v>
      </c>
      <c r="G19" s="28">
        <v>36</v>
      </c>
      <c r="H19" s="39">
        <v>32</v>
      </c>
      <c r="I19" s="27">
        <v>4</v>
      </c>
      <c r="J19" s="28">
        <v>0</v>
      </c>
      <c r="K19" s="39">
        <v>20</v>
      </c>
      <c r="L19" s="39">
        <v>20</v>
      </c>
      <c r="M19" s="28">
        <v>0</v>
      </c>
      <c r="N19" s="28">
        <v>0</v>
      </c>
      <c r="O19" s="29">
        <v>52</v>
      </c>
      <c r="P19" s="28">
        <v>4</v>
      </c>
      <c r="Q19" s="31">
        <v>0</v>
      </c>
      <c r="R19" s="32">
        <v>107</v>
      </c>
      <c r="S19" s="28">
        <v>66</v>
      </c>
      <c r="T19" s="39">
        <v>58</v>
      </c>
      <c r="U19" s="28">
        <v>8</v>
      </c>
      <c r="V19" s="28">
        <v>0</v>
      </c>
      <c r="W19" s="39">
        <v>41</v>
      </c>
      <c r="X19" s="39">
        <v>41</v>
      </c>
      <c r="Y19" s="28">
        <v>0</v>
      </c>
      <c r="Z19" s="30">
        <v>0</v>
      </c>
      <c r="AA19" s="28">
        <v>99</v>
      </c>
      <c r="AB19" s="27">
        <v>8</v>
      </c>
      <c r="AC19" s="30">
        <v>0</v>
      </c>
    </row>
    <row r="20" spans="1:29" ht="8.1" customHeight="1">
      <c r="A20" s="72"/>
      <c r="B20" s="28"/>
      <c r="C20" s="28"/>
      <c r="D20" s="28"/>
      <c r="E20" s="28"/>
      <c r="F20" s="65"/>
      <c r="G20" s="28"/>
      <c r="H20" s="39"/>
      <c r="I20" s="28"/>
      <c r="J20" s="28"/>
      <c r="K20" s="39"/>
      <c r="L20" s="39"/>
      <c r="M20" s="28"/>
      <c r="N20" s="28"/>
      <c r="O20" s="29"/>
      <c r="P20" s="28"/>
      <c r="Q20" s="31"/>
      <c r="R20" s="32"/>
      <c r="S20" s="28"/>
      <c r="T20" s="39"/>
      <c r="U20" s="28"/>
      <c r="V20" s="28"/>
      <c r="W20" s="39"/>
      <c r="X20" s="39"/>
      <c r="Y20" s="28"/>
      <c r="Z20" s="30"/>
      <c r="AA20" s="28"/>
      <c r="AB20" s="28"/>
      <c r="AC20" s="30"/>
    </row>
    <row r="21" spans="1:29">
      <c r="A21" s="72"/>
      <c r="B21" s="28" t="s">
        <v>4</v>
      </c>
      <c r="C21" s="28"/>
      <c r="D21" s="28"/>
      <c r="E21" s="28"/>
      <c r="F21" s="65">
        <v>464</v>
      </c>
      <c r="G21" s="28">
        <v>297</v>
      </c>
      <c r="H21" s="39">
        <v>192</v>
      </c>
      <c r="I21" s="27">
        <v>36</v>
      </c>
      <c r="J21" s="28">
        <v>69</v>
      </c>
      <c r="K21" s="39">
        <v>167</v>
      </c>
      <c r="L21" s="39">
        <v>123</v>
      </c>
      <c r="M21" s="28">
        <v>15</v>
      </c>
      <c r="N21" s="28">
        <v>29</v>
      </c>
      <c r="O21" s="29">
        <v>315</v>
      </c>
      <c r="P21" s="28">
        <v>51</v>
      </c>
      <c r="Q21" s="31">
        <v>98</v>
      </c>
      <c r="R21" s="33">
        <v>467</v>
      </c>
      <c r="S21" s="28">
        <v>294</v>
      </c>
      <c r="T21" s="39">
        <v>186</v>
      </c>
      <c r="U21" s="28">
        <v>39</v>
      </c>
      <c r="V21" s="28">
        <v>69</v>
      </c>
      <c r="W21" s="39">
        <v>173</v>
      </c>
      <c r="X21" s="39">
        <v>129</v>
      </c>
      <c r="Y21" s="28">
        <v>14</v>
      </c>
      <c r="Z21" s="30">
        <v>30</v>
      </c>
      <c r="AA21" s="28">
        <v>315</v>
      </c>
      <c r="AB21" s="27">
        <v>53</v>
      </c>
      <c r="AC21" s="30">
        <v>99</v>
      </c>
    </row>
    <row r="22" spans="1:29">
      <c r="A22" s="72"/>
      <c r="B22" s="28"/>
      <c r="C22" s="28"/>
      <c r="D22" s="28"/>
      <c r="E22" s="28"/>
      <c r="F22" s="65"/>
      <c r="G22" s="28"/>
      <c r="H22" s="39"/>
      <c r="J22" s="28"/>
      <c r="K22" s="39"/>
      <c r="L22" s="39"/>
      <c r="M22" s="28"/>
      <c r="N22" s="28"/>
      <c r="O22" s="29"/>
      <c r="P22" s="28"/>
      <c r="Q22" s="31"/>
      <c r="R22" s="32"/>
      <c r="S22" s="28"/>
      <c r="T22" s="39"/>
      <c r="U22" s="28"/>
      <c r="V22" s="28"/>
      <c r="W22" s="39"/>
      <c r="X22" s="39"/>
      <c r="Y22" s="28"/>
      <c r="Z22" s="30"/>
      <c r="AA22" s="28"/>
      <c r="AC22" s="30"/>
    </row>
    <row r="23" spans="1:29" ht="10.95" customHeight="1">
      <c r="A23" s="72"/>
      <c r="B23" s="28"/>
      <c r="C23" s="28"/>
      <c r="D23" s="28"/>
      <c r="E23" s="28"/>
      <c r="F23" s="65"/>
      <c r="G23" s="28"/>
      <c r="H23" s="39"/>
      <c r="I23" s="28"/>
      <c r="J23" s="28"/>
      <c r="K23" s="39"/>
      <c r="L23" s="39"/>
      <c r="M23" s="28"/>
      <c r="N23" s="28" t="s">
        <v>210</v>
      </c>
      <c r="O23" s="29"/>
      <c r="P23" s="28"/>
      <c r="Q23" s="31" t="s">
        <v>211</v>
      </c>
      <c r="R23" s="32"/>
      <c r="S23" s="28"/>
      <c r="T23" s="39"/>
      <c r="U23" s="28"/>
      <c r="V23" s="28"/>
      <c r="W23" s="39"/>
      <c r="X23" s="39"/>
      <c r="Y23" s="28"/>
      <c r="Z23" s="30"/>
      <c r="AA23" s="28"/>
      <c r="AB23" s="28"/>
      <c r="AC23" s="30"/>
    </row>
    <row r="24" spans="1:29">
      <c r="A24" s="72">
        <v>2</v>
      </c>
      <c r="B24" s="28" t="s">
        <v>5</v>
      </c>
      <c r="C24" s="28"/>
      <c r="D24" s="28"/>
      <c r="E24" s="28"/>
      <c r="F24" s="65"/>
      <c r="G24" s="28"/>
      <c r="H24" s="39"/>
      <c r="I24" s="28"/>
      <c r="J24" s="28"/>
      <c r="K24" s="39"/>
      <c r="L24" s="39"/>
      <c r="M24" s="28"/>
      <c r="N24" s="28"/>
      <c r="O24" s="29"/>
      <c r="P24" s="28"/>
      <c r="Q24" s="31"/>
      <c r="R24" s="32"/>
      <c r="S24" s="28"/>
      <c r="T24" s="39"/>
      <c r="U24" s="28"/>
      <c r="V24" s="28"/>
      <c r="W24" s="39"/>
      <c r="X24" s="39"/>
      <c r="Y24" s="28"/>
      <c r="Z24" s="30"/>
      <c r="AA24" s="28"/>
      <c r="AB24" s="28"/>
      <c r="AC24" s="30"/>
    </row>
    <row r="25" spans="1:29" ht="8.1" customHeight="1">
      <c r="A25" s="72"/>
      <c r="B25" s="28"/>
      <c r="C25" s="28"/>
      <c r="D25" s="28"/>
      <c r="E25" s="28"/>
      <c r="F25" s="65"/>
      <c r="G25" s="28"/>
      <c r="H25" s="39"/>
      <c r="I25" s="28"/>
      <c r="J25" s="28"/>
      <c r="K25" s="39"/>
      <c r="L25" s="39"/>
      <c r="M25" s="28"/>
      <c r="N25" s="28"/>
      <c r="O25" s="29"/>
      <c r="P25" s="28"/>
      <c r="Q25" s="31"/>
      <c r="R25" s="32"/>
      <c r="S25" s="28"/>
      <c r="T25" s="39"/>
      <c r="U25" s="28"/>
      <c r="V25" s="28"/>
      <c r="W25" s="39"/>
      <c r="X25" s="39"/>
      <c r="Y25" s="28"/>
      <c r="Z25" s="30"/>
      <c r="AA25" s="28"/>
      <c r="AB25" s="28"/>
      <c r="AC25" s="30"/>
    </row>
    <row r="26" spans="1:29">
      <c r="A26" s="72"/>
      <c r="B26" s="28" t="s">
        <v>6</v>
      </c>
      <c r="C26" s="27"/>
      <c r="D26" s="28"/>
      <c r="E26" s="28" t="s">
        <v>7</v>
      </c>
      <c r="F26" s="65">
        <v>173</v>
      </c>
      <c r="G26" s="28">
        <v>124</v>
      </c>
      <c r="H26" s="39">
        <v>121</v>
      </c>
      <c r="I26" s="28">
        <v>2</v>
      </c>
      <c r="J26" s="28">
        <v>1</v>
      </c>
      <c r="K26" s="39">
        <v>49</v>
      </c>
      <c r="L26" s="39">
        <v>48</v>
      </c>
      <c r="M26" s="28">
        <v>1</v>
      </c>
      <c r="N26" s="28">
        <v>0</v>
      </c>
      <c r="O26" s="29">
        <v>169</v>
      </c>
      <c r="P26" s="28">
        <v>3</v>
      </c>
      <c r="Q26" s="31">
        <v>1</v>
      </c>
      <c r="R26" s="32">
        <v>174</v>
      </c>
      <c r="S26" s="28">
        <v>122</v>
      </c>
      <c r="T26" s="39">
        <v>120</v>
      </c>
      <c r="U26" s="28">
        <v>1</v>
      </c>
      <c r="V26" s="28">
        <v>1</v>
      </c>
      <c r="W26" s="39">
        <v>52</v>
      </c>
      <c r="X26" s="39">
        <v>52</v>
      </c>
      <c r="Y26" s="28">
        <v>0</v>
      </c>
      <c r="Z26" s="30">
        <v>0</v>
      </c>
      <c r="AA26" s="28">
        <v>172</v>
      </c>
      <c r="AB26" s="28">
        <v>1</v>
      </c>
      <c r="AC26" s="30">
        <v>1</v>
      </c>
    </row>
    <row r="27" spans="1:29">
      <c r="A27" s="72"/>
      <c r="B27" s="28"/>
      <c r="C27" s="27"/>
      <c r="D27" s="28"/>
      <c r="E27" s="28" t="s">
        <v>8</v>
      </c>
      <c r="F27" s="65">
        <v>101</v>
      </c>
      <c r="G27" s="28">
        <v>51</v>
      </c>
      <c r="H27" s="39">
        <v>51</v>
      </c>
      <c r="I27" s="28">
        <v>0</v>
      </c>
      <c r="J27" s="28">
        <v>0</v>
      </c>
      <c r="K27" s="39">
        <v>50</v>
      </c>
      <c r="L27" s="39">
        <v>50</v>
      </c>
      <c r="M27" s="28">
        <v>0</v>
      </c>
      <c r="N27" s="28">
        <v>0</v>
      </c>
      <c r="O27" s="29">
        <v>101</v>
      </c>
      <c r="P27" s="28">
        <v>0</v>
      </c>
      <c r="Q27" s="31">
        <v>0</v>
      </c>
      <c r="R27" s="32">
        <v>104</v>
      </c>
      <c r="S27" s="28">
        <v>48</v>
      </c>
      <c r="T27" s="39">
        <v>46</v>
      </c>
      <c r="U27" s="28">
        <v>2</v>
      </c>
      <c r="V27" s="28">
        <v>0</v>
      </c>
      <c r="W27" s="39">
        <v>56</v>
      </c>
      <c r="X27" s="39">
        <v>56</v>
      </c>
      <c r="Y27" s="28">
        <v>0</v>
      </c>
      <c r="Z27" s="30">
        <v>0</v>
      </c>
      <c r="AA27" s="28">
        <v>102</v>
      </c>
      <c r="AB27" s="28">
        <v>2</v>
      </c>
      <c r="AC27" s="30">
        <v>0</v>
      </c>
    </row>
    <row r="28" spans="1:29">
      <c r="A28" s="72"/>
      <c r="B28" s="28"/>
      <c r="C28" s="27"/>
      <c r="D28" s="28"/>
      <c r="E28" s="28" t="s">
        <v>9</v>
      </c>
      <c r="F28" s="65">
        <v>18</v>
      </c>
      <c r="G28" s="28">
        <v>6</v>
      </c>
      <c r="H28" s="39">
        <v>6</v>
      </c>
      <c r="I28" s="28">
        <v>0</v>
      </c>
      <c r="J28" s="28">
        <v>0</v>
      </c>
      <c r="K28" s="39">
        <v>12</v>
      </c>
      <c r="L28" s="39">
        <v>10</v>
      </c>
      <c r="M28" s="28">
        <v>0</v>
      </c>
      <c r="N28" s="28">
        <v>2</v>
      </c>
      <c r="O28" s="29">
        <v>16</v>
      </c>
      <c r="P28" s="28">
        <v>0</v>
      </c>
      <c r="Q28" s="31">
        <v>2</v>
      </c>
      <c r="R28" s="32">
        <v>21</v>
      </c>
      <c r="S28" s="28">
        <v>6</v>
      </c>
      <c r="T28" s="39">
        <v>5</v>
      </c>
      <c r="U28" s="28">
        <v>0</v>
      </c>
      <c r="V28" s="28">
        <v>1</v>
      </c>
      <c r="W28" s="39">
        <v>15</v>
      </c>
      <c r="X28" s="39">
        <v>12</v>
      </c>
      <c r="Y28" s="28">
        <v>0</v>
      </c>
      <c r="Z28" s="30">
        <v>3</v>
      </c>
      <c r="AA28" s="28">
        <v>17</v>
      </c>
      <c r="AB28" s="28">
        <v>1</v>
      </c>
      <c r="AC28" s="30">
        <v>4</v>
      </c>
    </row>
    <row r="29" spans="1:29">
      <c r="A29" s="72"/>
      <c r="B29" s="28"/>
      <c r="C29" s="27"/>
      <c r="D29" s="28"/>
      <c r="E29" s="28" t="s">
        <v>10</v>
      </c>
      <c r="F29" s="65">
        <v>12</v>
      </c>
      <c r="G29" s="28">
        <v>7</v>
      </c>
      <c r="H29" s="39">
        <v>5</v>
      </c>
      <c r="I29" s="28">
        <v>1</v>
      </c>
      <c r="J29" s="28">
        <v>1</v>
      </c>
      <c r="K29" s="39">
        <v>5</v>
      </c>
      <c r="L29" s="39">
        <v>5</v>
      </c>
      <c r="M29" s="28">
        <v>0</v>
      </c>
      <c r="N29" s="28">
        <v>0</v>
      </c>
      <c r="O29" s="29">
        <v>10</v>
      </c>
      <c r="P29" s="28">
        <v>1</v>
      </c>
      <c r="Q29" s="31">
        <v>1</v>
      </c>
      <c r="R29" s="32">
        <v>10</v>
      </c>
      <c r="S29" s="28">
        <v>7</v>
      </c>
      <c r="T29" s="39">
        <v>5</v>
      </c>
      <c r="U29" s="28">
        <v>1</v>
      </c>
      <c r="V29" s="28">
        <v>1</v>
      </c>
      <c r="W29" s="39">
        <v>3</v>
      </c>
      <c r="X29" s="39">
        <v>3</v>
      </c>
      <c r="Y29" s="28">
        <v>0</v>
      </c>
      <c r="Z29" s="30">
        <v>0</v>
      </c>
      <c r="AA29" s="28">
        <v>8</v>
      </c>
      <c r="AB29" s="28">
        <v>0</v>
      </c>
      <c r="AC29" s="30">
        <v>1</v>
      </c>
    </row>
    <row r="30" spans="1:29">
      <c r="A30" s="72"/>
      <c r="B30" s="28"/>
      <c r="C30" s="27"/>
      <c r="D30" s="28"/>
      <c r="E30" s="28" t="s">
        <v>11</v>
      </c>
      <c r="F30" s="65">
        <v>2</v>
      </c>
      <c r="G30" s="28">
        <v>0</v>
      </c>
      <c r="H30" s="39">
        <v>0</v>
      </c>
      <c r="I30" s="28">
        <v>0</v>
      </c>
      <c r="J30" s="28">
        <v>0</v>
      </c>
      <c r="K30" s="39">
        <v>2</v>
      </c>
      <c r="L30" s="39">
        <v>1</v>
      </c>
      <c r="M30" s="28">
        <v>0</v>
      </c>
      <c r="N30" s="28">
        <v>1</v>
      </c>
      <c r="O30" s="29">
        <v>1</v>
      </c>
      <c r="P30" s="28">
        <v>0</v>
      </c>
      <c r="Q30" s="31">
        <v>1</v>
      </c>
      <c r="R30" s="32">
        <v>3</v>
      </c>
      <c r="S30" s="28">
        <v>1</v>
      </c>
      <c r="T30" s="39">
        <v>1</v>
      </c>
      <c r="U30" s="28">
        <v>0</v>
      </c>
      <c r="V30" s="28">
        <v>0</v>
      </c>
      <c r="W30" s="39">
        <v>2</v>
      </c>
      <c r="X30" s="39">
        <v>2</v>
      </c>
      <c r="Y30" s="28">
        <v>0</v>
      </c>
      <c r="Z30" s="30">
        <v>0</v>
      </c>
      <c r="AA30" s="28">
        <v>3</v>
      </c>
      <c r="AB30" s="28">
        <v>0</v>
      </c>
      <c r="AC30" s="30">
        <v>0</v>
      </c>
    </row>
    <row r="31" spans="1:29">
      <c r="A31" s="72"/>
      <c r="B31" s="28"/>
      <c r="C31" s="27"/>
      <c r="D31" s="28"/>
      <c r="E31" s="28" t="s">
        <v>12</v>
      </c>
      <c r="F31" s="65">
        <v>5</v>
      </c>
      <c r="G31" s="28">
        <v>2</v>
      </c>
      <c r="H31" s="39">
        <v>2</v>
      </c>
      <c r="I31" s="28">
        <v>0</v>
      </c>
      <c r="J31" s="28">
        <v>0</v>
      </c>
      <c r="K31" s="39">
        <v>3</v>
      </c>
      <c r="L31" s="39">
        <v>3</v>
      </c>
      <c r="M31" s="28">
        <v>0</v>
      </c>
      <c r="N31" s="28">
        <v>0</v>
      </c>
      <c r="O31" s="29">
        <v>5</v>
      </c>
      <c r="P31" s="28">
        <v>0</v>
      </c>
      <c r="Q31" s="31">
        <v>0</v>
      </c>
      <c r="R31" s="32">
        <v>10</v>
      </c>
      <c r="S31" s="28">
        <v>4</v>
      </c>
      <c r="T31" s="39">
        <v>3</v>
      </c>
      <c r="U31" s="28">
        <v>0</v>
      </c>
      <c r="V31" s="28">
        <v>1</v>
      </c>
      <c r="W31" s="39">
        <v>6</v>
      </c>
      <c r="X31" s="39">
        <v>4</v>
      </c>
      <c r="Y31" s="28">
        <v>0</v>
      </c>
      <c r="Z31" s="30">
        <v>2</v>
      </c>
      <c r="AA31" s="28">
        <v>7</v>
      </c>
      <c r="AB31" s="28">
        <v>0</v>
      </c>
      <c r="AC31" s="30">
        <v>3</v>
      </c>
    </row>
    <row r="32" spans="1:29">
      <c r="A32" s="72"/>
      <c r="B32" s="28"/>
      <c r="C32" s="27"/>
      <c r="D32" s="28"/>
      <c r="E32" s="28" t="s">
        <v>212</v>
      </c>
      <c r="F32" s="65">
        <v>2</v>
      </c>
      <c r="G32" s="28">
        <v>0</v>
      </c>
      <c r="H32" s="39">
        <v>0</v>
      </c>
      <c r="I32" s="28">
        <v>0</v>
      </c>
      <c r="J32" s="28">
        <v>0</v>
      </c>
      <c r="K32" s="39">
        <v>2</v>
      </c>
      <c r="L32" s="39">
        <v>2</v>
      </c>
      <c r="M32" s="28">
        <v>0</v>
      </c>
      <c r="N32" s="28">
        <v>0</v>
      </c>
      <c r="O32" s="29">
        <v>2</v>
      </c>
      <c r="P32" s="28">
        <v>0</v>
      </c>
      <c r="Q32" s="31">
        <v>0</v>
      </c>
      <c r="R32" s="32">
        <v>0</v>
      </c>
      <c r="S32" s="28">
        <v>0</v>
      </c>
      <c r="T32" s="39">
        <v>0</v>
      </c>
      <c r="U32" s="28">
        <v>0</v>
      </c>
      <c r="V32" s="28">
        <v>0</v>
      </c>
      <c r="W32" s="39">
        <v>0</v>
      </c>
      <c r="X32" s="39">
        <v>0</v>
      </c>
      <c r="Y32" s="28">
        <v>0</v>
      </c>
      <c r="Z32" s="30">
        <v>0</v>
      </c>
      <c r="AA32" s="28">
        <v>0</v>
      </c>
      <c r="AB32" s="28">
        <v>0</v>
      </c>
      <c r="AC32" s="30">
        <v>0</v>
      </c>
    </row>
    <row r="33" spans="1:29">
      <c r="A33" s="72"/>
      <c r="B33" s="27"/>
      <c r="C33" s="27"/>
      <c r="D33" s="28"/>
      <c r="E33" s="28" t="s">
        <v>4</v>
      </c>
      <c r="F33" s="65">
        <v>313</v>
      </c>
      <c r="G33" s="28">
        <v>190</v>
      </c>
      <c r="H33" s="39">
        <v>185</v>
      </c>
      <c r="I33" s="28">
        <v>3</v>
      </c>
      <c r="J33" s="28">
        <v>2</v>
      </c>
      <c r="K33" s="39">
        <v>123</v>
      </c>
      <c r="L33" s="39">
        <v>119</v>
      </c>
      <c r="M33" s="28">
        <v>1</v>
      </c>
      <c r="N33" s="28">
        <v>3</v>
      </c>
      <c r="O33" s="29">
        <v>304</v>
      </c>
      <c r="P33" s="28">
        <v>4</v>
      </c>
      <c r="Q33" s="31">
        <v>5</v>
      </c>
      <c r="R33" s="32">
        <v>322</v>
      </c>
      <c r="S33" s="28">
        <v>188</v>
      </c>
      <c r="T33" s="39">
        <v>180</v>
      </c>
      <c r="U33" s="28">
        <v>4</v>
      </c>
      <c r="V33" s="28">
        <v>4</v>
      </c>
      <c r="W33" s="39">
        <v>134</v>
      </c>
      <c r="X33" s="39">
        <v>129</v>
      </c>
      <c r="Y33" s="28">
        <v>0</v>
      </c>
      <c r="Z33" s="30">
        <v>5</v>
      </c>
      <c r="AA33" s="28">
        <v>309</v>
      </c>
      <c r="AB33" s="28">
        <v>4</v>
      </c>
      <c r="AC33" s="30">
        <v>9</v>
      </c>
    </row>
    <row r="34" spans="1:29" ht="8.1" customHeight="1">
      <c r="A34" s="72"/>
      <c r="B34" s="28"/>
      <c r="C34" s="27"/>
      <c r="D34" s="28"/>
      <c r="E34" s="28"/>
      <c r="F34" s="65"/>
      <c r="G34" s="28"/>
      <c r="H34" s="39"/>
      <c r="I34" s="28"/>
      <c r="J34" s="28"/>
      <c r="K34" s="39"/>
      <c r="L34" s="39"/>
      <c r="M34" s="28"/>
      <c r="N34" s="28"/>
      <c r="O34" s="29"/>
      <c r="P34" s="28"/>
      <c r="Q34" s="31"/>
      <c r="R34" s="32"/>
      <c r="S34" s="28"/>
      <c r="T34" s="39"/>
      <c r="U34" s="28"/>
      <c r="V34" s="28"/>
      <c r="W34" s="39"/>
      <c r="X34" s="39"/>
      <c r="Y34" s="28"/>
      <c r="Z34" s="30"/>
      <c r="AA34" s="28"/>
      <c r="AB34" s="28"/>
      <c r="AC34" s="30"/>
    </row>
    <row r="35" spans="1:29">
      <c r="A35" s="72"/>
      <c r="B35" s="28" t="s">
        <v>13</v>
      </c>
      <c r="C35" s="27"/>
      <c r="D35" s="28"/>
      <c r="E35" s="28" t="s">
        <v>14</v>
      </c>
      <c r="F35" s="65">
        <v>33</v>
      </c>
      <c r="G35" s="28">
        <v>17</v>
      </c>
      <c r="H35" s="39">
        <v>2</v>
      </c>
      <c r="I35" s="28">
        <v>0</v>
      </c>
      <c r="J35" s="28">
        <v>15</v>
      </c>
      <c r="K35" s="39">
        <v>16</v>
      </c>
      <c r="L35" s="39">
        <v>2</v>
      </c>
      <c r="M35" s="28">
        <v>0</v>
      </c>
      <c r="N35" s="28">
        <v>14</v>
      </c>
      <c r="O35" s="29">
        <v>4</v>
      </c>
      <c r="P35" s="28">
        <v>0</v>
      </c>
      <c r="Q35" s="31">
        <v>29</v>
      </c>
      <c r="R35" s="32">
        <v>37</v>
      </c>
      <c r="S35" s="28">
        <v>22</v>
      </c>
      <c r="T35" s="39">
        <v>3</v>
      </c>
      <c r="U35" s="28">
        <v>0</v>
      </c>
      <c r="V35" s="28">
        <v>19</v>
      </c>
      <c r="W35" s="39">
        <v>15</v>
      </c>
      <c r="X35" s="39">
        <v>4</v>
      </c>
      <c r="Y35" s="28">
        <v>0</v>
      </c>
      <c r="Z35" s="30">
        <v>11</v>
      </c>
      <c r="AA35" s="28">
        <v>7</v>
      </c>
      <c r="AB35" s="28">
        <v>0</v>
      </c>
      <c r="AC35" s="30">
        <v>30</v>
      </c>
    </row>
    <row r="36" spans="1:29">
      <c r="A36" s="72"/>
      <c r="B36" s="28"/>
      <c r="C36" s="27"/>
      <c r="D36" s="28"/>
      <c r="E36" s="28" t="s">
        <v>15</v>
      </c>
      <c r="F36" s="65">
        <v>71</v>
      </c>
      <c r="G36" s="28">
        <v>53</v>
      </c>
      <c r="H36" s="39">
        <v>3</v>
      </c>
      <c r="I36" s="28">
        <v>0</v>
      </c>
      <c r="J36" s="28">
        <v>50</v>
      </c>
      <c r="K36" s="39">
        <v>18</v>
      </c>
      <c r="L36" s="39">
        <v>4</v>
      </c>
      <c r="M36" s="28">
        <v>0</v>
      </c>
      <c r="N36" s="28">
        <v>14</v>
      </c>
      <c r="O36" s="29">
        <v>7</v>
      </c>
      <c r="P36" s="28">
        <v>0</v>
      </c>
      <c r="Q36" s="31">
        <v>64</v>
      </c>
      <c r="R36" s="32">
        <v>73</v>
      </c>
      <c r="S36" s="28">
        <v>52</v>
      </c>
      <c r="T36" s="39">
        <v>3</v>
      </c>
      <c r="U36" s="28">
        <v>0</v>
      </c>
      <c r="V36" s="28">
        <v>49</v>
      </c>
      <c r="W36" s="39">
        <v>21</v>
      </c>
      <c r="X36" s="39">
        <v>3</v>
      </c>
      <c r="Y36" s="28">
        <v>0</v>
      </c>
      <c r="Z36" s="30">
        <v>18</v>
      </c>
      <c r="AA36" s="28">
        <v>6</v>
      </c>
      <c r="AB36" s="28">
        <v>0</v>
      </c>
      <c r="AC36" s="30">
        <v>67</v>
      </c>
    </row>
    <row r="37" spans="1:29">
      <c r="A37" s="72"/>
      <c r="B37" s="27"/>
      <c r="C37" s="27"/>
      <c r="D37" s="28"/>
      <c r="E37" s="28" t="s">
        <v>4</v>
      </c>
      <c r="F37" s="65">
        <v>104</v>
      </c>
      <c r="G37" s="28">
        <v>70</v>
      </c>
      <c r="H37" s="39">
        <v>5</v>
      </c>
      <c r="I37" s="28">
        <v>0</v>
      </c>
      <c r="J37" s="28">
        <v>60</v>
      </c>
      <c r="K37" s="39">
        <v>34</v>
      </c>
      <c r="L37" s="39">
        <v>6</v>
      </c>
      <c r="M37" s="28">
        <v>0</v>
      </c>
      <c r="N37" s="28">
        <v>28</v>
      </c>
      <c r="O37" s="29">
        <v>11</v>
      </c>
      <c r="P37" s="28">
        <v>0</v>
      </c>
      <c r="Q37" s="31">
        <v>93</v>
      </c>
      <c r="R37" s="32">
        <v>110</v>
      </c>
      <c r="S37" s="28">
        <v>74</v>
      </c>
      <c r="T37" s="39">
        <v>6</v>
      </c>
      <c r="U37" s="28">
        <v>0</v>
      </c>
      <c r="V37" s="28">
        <v>68</v>
      </c>
      <c r="W37" s="39">
        <v>36</v>
      </c>
      <c r="X37" s="39">
        <v>7</v>
      </c>
      <c r="Y37" s="28">
        <v>0</v>
      </c>
      <c r="Z37" s="30">
        <v>29</v>
      </c>
      <c r="AA37" s="28">
        <v>13</v>
      </c>
      <c r="AB37" s="28">
        <v>0</v>
      </c>
      <c r="AC37" s="30">
        <v>97</v>
      </c>
    </row>
    <row r="38" spans="1:29" ht="8.1" customHeight="1">
      <c r="A38" s="72"/>
      <c r="B38" s="28"/>
      <c r="C38" s="27"/>
      <c r="D38" s="28"/>
      <c r="E38" s="28"/>
      <c r="F38" s="65"/>
      <c r="G38" s="28"/>
      <c r="H38" s="39"/>
      <c r="I38" s="28"/>
      <c r="J38" s="28"/>
      <c r="K38" s="39"/>
      <c r="L38" s="39"/>
      <c r="M38" s="28"/>
      <c r="N38" s="28"/>
      <c r="O38" s="29"/>
      <c r="P38" s="28"/>
      <c r="Q38" s="31"/>
      <c r="R38" s="32"/>
      <c r="S38" s="28"/>
      <c r="T38" s="39"/>
      <c r="U38" s="28"/>
      <c r="V38" s="28"/>
      <c r="W38" s="39"/>
      <c r="X38" s="39"/>
      <c r="Y38" s="28"/>
      <c r="Z38" s="30"/>
      <c r="AA38" s="28"/>
      <c r="AB38" s="28"/>
      <c r="AC38" s="30"/>
    </row>
    <row r="39" spans="1:29">
      <c r="A39" s="72"/>
      <c r="B39" s="28" t="s">
        <v>16</v>
      </c>
      <c r="C39" s="27"/>
      <c r="D39" s="28"/>
      <c r="E39" s="28" t="s">
        <v>7</v>
      </c>
      <c r="F39" s="65">
        <v>1</v>
      </c>
      <c r="G39" s="28">
        <v>1</v>
      </c>
      <c r="H39" s="39">
        <v>0</v>
      </c>
      <c r="I39" s="28">
        <v>1</v>
      </c>
      <c r="J39" s="28">
        <v>0</v>
      </c>
      <c r="K39" s="39">
        <v>0</v>
      </c>
      <c r="L39" s="39">
        <v>0</v>
      </c>
      <c r="M39" s="28">
        <v>0</v>
      </c>
      <c r="N39" s="28">
        <v>0</v>
      </c>
      <c r="O39" s="29">
        <v>0</v>
      </c>
      <c r="P39" s="28">
        <v>1</v>
      </c>
      <c r="Q39" s="31">
        <v>0</v>
      </c>
      <c r="R39" s="32">
        <v>2</v>
      </c>
      <c r="S39" s="28">
        <v>1</v>
      </c>
      <c r="T39" s="39">
        <v>0</v>
      </c>
      <c r="U39" s="28">
        <v>1</v>
      </c>
      <c r="V39" s="28">
        <v>0</v>
      </c>
      <c r="W39" s="39">
        <v>1</v>
      </c>
      <c r="X39" s="39">
        <v>0</v>
      </c>
      <c r="Y39" s="28">
        <v>1</v>
      </c>
      <c r="Z39" s="30">
        <v>0</v>
      </c>
      <c r="AA39" s="28">
        <v>0</v>
      </c>
      <c r="AB39" s="28">
        <v>2</v>
      </c>
      <c r="AC39" s="30">
        <v>0</v>
      </c>
    </row>
    <row r="40" spans="1:29">
      <c r="A40" s="72"/>
      <c r="B40" s="28"/>
      <c r="C40" s="27"/>
      <c r="D40" s="28"/>
      <c r="E40" s="28" t="s">
        <v>8</v>
      </c>
      <c r="F40" s="65">
        <v>29</v>
      </c>
      <c r="G40" s="28">
        <v>22</v>
      </c>
      <c r="H40" s="39">
        <v>3</v>
      </c>
      <c r="I40" s="28">
        <v>19</v>
      </c>
      <c r="J40" s="28">
        <v>0</v>
      </c>
      <c r="K40" s="39">
        <v>7</v>
      </c>
      <c r="L40" s="39">
        <v>0</v>
      </c>
      <c r="M40" s="28">
        <v>7</v>
      </c>
      <c r="N40" s="28">
        <v>0</v>
      </c>
      <c r="O40" s="29">
        <v>3</v>
      </c>
      <c r="P40" s="28">
        <v>26</v>
      </c>
      <c r="Q40" s="31">
        <v>0</v>
      </c>
      <c r="R40" s="32">
        <v>32</v>
      </c>
      <c r="S40" s="28">
        <v>22</v>
      </c>
      <c r="T40" s="39">
        <v>2</v>
      </c>
      <c r="U40" s="28">
        <v>20</v>
      </c>
      <c r="V40" s="28">
        <v>0</v>
      </c>
      <c r="W40" s="39">
        <v>10</v>
      </c>
      <c r="X40" s="39">
        <v>1</v>
      </c>
      <c r="Y40" s="28">
        <v>7</v>
      </c>
      <c r="Z40" s="30">
        <v>2</v>
      </c>
      <c r="AA40" s="28">
        <v>3</v>
      </c>
      <c r="AB40" s="28">
        <v>27</v>
      </c>
      <c r="AC40" s="30">
        <v>2</v>
      </c>
    </row>
    <row r="41" spans="1:29">
      <c r="A41" s="72"/>
      <c r="B41" s="28"/>
      <c r="C41" s="27"/>
      <c r="D41" s="28"/>
      <c r="E41" s="28" t="s">
        <v>9</v>
      </c>
      <c r="F41" s="65">
        <v>18</v>
      </c>
      <c r="G41" s="28">
        <v>12</v>
      </c>
      <c r="H41" s="39">
        <v>1</v>
      </c>
      <c r="I41" s="28">
        <v>11</v>
      </c>
      <c r="J41" s="28">
        <v>0</v>
      </c>
      <c r="K41" s="39">
        <v>6</v>
      </c>
      <c r="L41" s="39">
        <v>0</v>
      </c>
      <c r="M41" s="28">
        <v>6</v>
      </c>
      <c r="N41" s="28">
        <v>0</v>
      </c>
      <c r="O41" s="29">
        <v>1</v>
      </c>
      <c r="P41" s="28">
        <v>17</v>
      </c>
      <c r="Q41" s="31">
        <v>0</v>
      </c>
      <c r="R41" s="32">
        <v>17</v>
      </c>
      <c r="S41" s="28">
        <v>12</v>
      </c>
      <c r="T41" s="39">
        <v>2</v>
      </c>
      <c r="U41" s="28">
        <v>10</v>
      </c>
      <c r="V41" s="28">
        <v>0</v>
      </c>
      <c r="W41" s="39">
        <v>5</v>
      </c>
      <c r="X41" s="39">
        <v>0</v>
      </c>
      <c r="Y41" s="28">
        <v>5</v>
      </c>
      <c r="Z41" s="30">
        <v>0</v>
      </c>
      <c r="AA41" s="28">
        <v>2</v>
      </c>
      <c r="AB41" s="28">
        <v>15</v>
      </c>
      <c r="AC41" s="30">
        <v>0</v>
      </c>
    </row>
    <row r="42" spans="1:29">
      <c r="A42" s="72"/>
      <c r="B42" s="28"/>
      <c r="C42" s="27"/>
      <c r="D42" s="28"/>
      <c r="E42" s="28" t="s">
        <v>212</v>
      </c>
      <c r="F42" s="65">
        <v>1</v>
      </c>
      <c r="G42" s="28">
        <v>1</v>
      </c>
      <c r="H42" s="39">
        <v>0</v>
      </c>
      <c r="I42" s="28">
        <v>1</v>
      </c>
      <c r="J42" s="28">
        <v>0</v>
      </c>
      <c r="K42" s="39">
        <v>0</v>
      </c>
      <c r="L42" s="39">
        <v>0</v>
      </c>
      <c r="M42" s="28">
        <v>0</v>
      </c>
      <c r="N42" s="28">
        <v>0</v>
      </c>
      <c r="O42" s="29">
        <v>0</v>
      </c>
      <c r="P42" s="28">
        <v>1</v>
      </c>
      <c r="Q42" s="31">
        <v>0</v>
      </c>
      <c r="R42" s="32">
        <v>0</v>
      </c>
      <c r="S42" s="28">
        <v>0</v>
      </c>
      <c r="T42" s="39">
        <v>0</v>
      </c>
      <c r="U42" s="28">
        <v>0</v>
      </c>
      <c r="V42" s="28">
        <v>0</v>
      </c>
      <c r="W42" s="39">
        <v>0</v>
      </c>
      <c r="X42" s="39">
        <v>0</v>
      </c>
      <c r="Y42" s="28">
        <v>0</v>
      </c>
      <c r="Z42" s="30">
        <v>0</v>
      </c>
      <c r="AA42" s="28">
        <v>0</v>
      </c>
      <c r="AB42" s="28">
        <v>0</v>
      </c>
      <c r="AC42" s="30">
        <v>0</v>
      </c>
    </row>
    <row r="43" spans="1:29">
      <c r="A43" s="72"/>
      <c r="B43" s="27"/>
      <c r="C43" s="28"/>
      <c r="D43" s="28"/>
      <c r="E43" s="28" t="s">
        <v>4</v>
      </c>
      <c r="F43" s="65">
        <v>49</v>
      </c>
      <c r="G43" s="28">
        <v>36</v>
      </c>
      <c r="H43" s="39">
        <v>4</v>
      </c>
      <c r="I43" s="28">
        <v>32</v>
      </c>
      <c r="J43" s="28">
        <v>0</v>
      </c>
      <c r="K43" s="39">
        <v>13</v>
      </c>
      <c r="L43" s="39">
        <v>0</v>
      </c>
      <c r="M43" s="28">
        <v>13</v>
      </c>
      <c r="N43" s="28">
        <v>0</v>
      </c>
      <c r="O43" s="29">
        <v>4</v>
      </c>
      <c r="P43" s="28">
        <v>45</v>
      </c>
      <c r="Q43" s="31">
        <v>0</v>
      </c>
      <c r="R43" s="32">
        <v>51</v>
      </c>
      <c r="S43" s="28">
        <v>35</v>
      </c>
      <c r="T43" s="39">
        <v>4</v>
      </c>
      <c r="U43" s="28">
        <v>31</v>
      </c>
      <c r="V43" s="28">
        <v>0</v>
      </c>
      <c r="W43" s="39">
        <v>16</v>
      </c>
      <c r="X43" s="39">
        <v>1</v>
      </c>
      <c r="Y43" s="28">
        <v>13</v>
      </c>
      <c r="Z43" s="30">
        <v>2</v>
      </c>
      <c r="AA43" s="28">
        <v>5</v>
      </c>
      <c r="AB43" s="28">
        <v>44</v>
      </c>
      <c r="AC43" s="30">
        <v>2</v>
      </c>
    </row>
    <row r="44" spans="1:29" ht="8.1" customHeight="1">
      <c r="A44" s="72"/>
      <c r="B44" s="28"/>
      <c r="C44" s="28"/>
      <c r="D44" s="28"/>
      <c r="E44" s="28"/>
      <c r="F44" s="65"/>
      <c r="G44" s="28"/>
      <c r="H44" s="39"/>
      <c r="I44" s="28"/>
      <c r="J44" s="28"/>
      <c r="K44" s="39"/>
      <c r="L44" s="39"/>
      <c r="M44" s="28"/>
      <c r="N44" s="28"/>
      <c r="O44" s="29"/>
      <c r="P44" s="28"/>
      <c r="Q44" s="31"/>
      <c r="R44" s="32"/>
      <c r="S44" s="28"/>
      <c r="T44" s="39"/>
      <c r="U44" s="28"/>
      <c r="V44" s="28"/>
      <c r="W44" s="39"/>
      <c r="X44" s="39"/>
      <c r="Y44" s="28"/>
      <c r="Z44" s="30"/>
      <c r="AA44" s="28"/>
      <c r="AB44" s="28"/>
      <c r="AC44" s="30"/>
    </row>
    <row r="45" spans="1:29">
      <c r="A45" s="72">
        <v>3</v>
      </c>
      <c r="B45" s="28" t="s">
        <v>17</v>
      </c>
      <c r="C45" s="28"/>
      <c r="D45" s="28"/>
      <c r="E45" s="28"/>
      <c r="F45" s="65"/>
      <c r="G45" s="28"/>
      <c r="H45" s="39"/>
      <c r="I45" s="28"/>
      <c r="J45" s="28"/>
      <c r="K45" s="39"/>
      <c r="L45" s="39"/>
      <c r="M45" s="28"/>
      <c r="N45" s="28"/>
      <c r="O45" s="29"/>
      <c r="P45" s="28"/>
      <c r="Q45" s="31"/>
      <c r="R45" s="32"/>
      <c r="S45" s="28"/>
      <c r="T45" s="39"/>
      <c r="U45" s="28"/>
      <c r="V45" s="28"/>
      <c r="W45" s="39"/>
      <c r="X45" s="39"/>
      <c r="Y45" s="28"/>
      <c r="Z45" s="30"/>
      <c r="AA45" s="28"/>
      <c r="AB45" s="28"/>
      <c r="AC45" s="30"/>
    </row>
    <row r="46" spans="1:29" ht="8.1" customHeight="1">
      <c r="A46" s="72"/>
      <c r="B46" s="28"/>
      <c r="C46" s="28"/>
      <c r="D46" s="28"/>
      <c r="E46" s="28"/>
      <c r="F46" s="65"/>
      <c r="G46" s="28"/>
      <c r="H46" s="39"/>
      <c r="I46" s="28"/>
      <c r="J46" s="28"/>
      <c r="K46" s="39"/>
      <c r="L46" s="39"/>
      <c r="M46" s="28"/>
      <c r="N46" s="28"/>
      <c r="O46" s="29"/>
      <c r="P46" s="28"/>
      <c r="Q46" s="31"/>
      <c r="R46" s="32"/>
      <c r="S46" s="28"/>
      <c r="T46" s="39"/>
      <c r="U46" s="28"/>
      <c r="V46" s="28"/>
      <c r="W46" s="39"/>
      <c r="X46" s="39"/>
      <c r="Y46" s="28"/>
      <c r="Z46" s="30"/>
      <c r="AA46" s="28"/>
      <c r="AB46" s="28"/>
      <c r="AC46" s="30"/>
    </row>
    <row r="47" spans="1:29" ht="16.95" customHeight="1">
      <c r="A47" s="29"/>
      <c r="B47" s="311" t="s">
        <v>18</v>
      </c>
      <c r="C47" s="311"/>
      <c r="D47" s="311"/>
      <c r="E47" s="311"/>
      <c r="F47" s="71">
        <v>30</v>
      </c>
      <c r="G47" s="28">
        <v>20</v>
      </c>
      <c r="H47" s="39">
        <v>18</v>
      </c>
      <c r="I47" s="27">
        <v>2</v>
      </c>
      <c r="J47" s="28">
        <v>0</v>
      </c>
      <c r="K47" s="39">
        <v>10</v>
      </c>
      <c r="L47" s="39">
        <v>6</v>
      </c>
      <c r="M47" s="28">
        <v>2</v>
      </c>
      <c r="N47" s="28">
        <v>2</v>
      </c>
      <c r="O47" s="29">
        <v>24</v>
      </c>
      <c r="P47" s="28">
        <v>4</v>
      </c>
      <c r="Q47" s="31">
        <v>2</v>
      </c>
      <c r="R47" s="32">
        <v>31</v>
      </c>
      <c r="S47" s="28">
        <v>23</v>
      </c>
      <c r="T47" s="39">
        <v>20</v>
      </c>
      <c r="U47" s="28">
        <v>3</v>
      </c>
      <c r="V47" s="28">
        <v>0</v>
      </c>
      <c r="W47" s="39">
        <v>8</v>
      </c>
      <c r="X47" s="39">
        <v>4</v>
      </c>
      <c r="Y47" s="28">
        <v>1</v>
      </c>
      <c r="Z47" s="30">
        <v>3</v>
      </c>
      <c r="AA47" s="28">
        <v>24</v>
      </c>
      <c r="AB47" s="27">
        <v>4</v>
      </c>
      <c r="AC47" s="30">
        <v>3</v>
      </c>
    </row>
    <row r="48" spans="1:29" ht="31.65" customHeight="1">
      <c r="A48" s="29"/>
      <c r="B48" s="311" t="s">
        <v>19</v>
      </c>
      <c r="C48" s="311"/>
      <c r="D48" s="311"/>
      <c r="E48" s="311"/>
      <c r="F48" s="71">
        <v>12</v>
      </c>
      <c r="G48" s="28">
        <v>7</v>
      </c>
      <c r="H48" s="39">
        <v>5</v>
      </c>
      <c r="I48" s="27">
        <v>0</v>
      </c>
      <c r="J48" s="28">
        <v>2</v>
      </c>
      <c r="K48" s="39">
        <v>5</v>
      </c>
      <c r="L48" s="39">
        <v>5</v>
      </c>
      <c r="M48" s="28">
        <v>0</v>
      </c>
      <c r="N48" s="28">
        <v>0</v>
      </c>
      <c r="O48" s="29">
        <v>10</v>
      </c>
      <c r="P48" s="28">
        <v>0</v>
      </c>
      <c r="Q48" s="31">
        <v>2</v>
      </c>
      <c r="R48" s="32">
        <v>9</v>
      </c>
      <c r="S48" s="28">
        <v>3</v>
      </c>
      <c r="T48" s="39">
        <v>1</v>
      </c>
      <c r="U48" s="28">
        <v>0</v>
      </c>
      <c r="V48" s="28">
        <v>2</v>
      </c>
      <c r="W48" s="39">
        <v>6</v>
      </c>
      <c r="X48" s="39">
        <v>6</v>
      </c>
      <c r="Y48" s="28">
        <v>0</v>
      </c>
      <c r="Z48" s="30">
        <v>1</v>
      </c>
      <c r="AA48" s="28">
        <v>7</v>
      </c>
      <c r="AB48" s="27">
        <v>0</v>
      </c>
      <c r="AC48" s="30">
        <v>2</v>
      </c>
    </row>
    <row r="49" spans="1:29" ht="16.95" customHeight="1">
      <c r="A49" s="29"/>
      <c r="B49" s="311" t="s">
        <v>20</v>
      </c>
      <c r="C49" s="311"/>
      <c r="D49" s="311"/>
      <c r="E49" s="311"/>
      <c r="F49" s="71">
        <v>89</v>
      </c>
      <c r="G49" s="28">
        <v>57</v>
      </c>
      <c r="H49" s="39">
        <v>45</v>
      </c>
      <c r="I49" s="27">
        <v>9</v>
      </c>
      <c r="J49" s="28">
        <v>3</v>
      </c>
      <c r="K49" s="39">
        <v>32</v>
      </c>
      <c r="L49" s="39">
        <v>26</v>
      </c>
      <c r="M49" s="28">
        <v>5</v>
      </c>
      <c r="N49" s="28">
        <v>1</v>
      </c>
      <c r="O49" s="29">
        <v>71</v>
      </c>
      <c r="P49" s="28">
        <v>14</v>
      </c>
      <c r="Q49" s="31">
        <v>4</v>
      </c>
      <c r="R49" s="32">
        <v>93</v>
      </c>
      <c r="S49" s="28">
        <v>58</v>
      </c>
      <c r="T49" s="39">
        <v>43</v>
      </c>
      <c r="U49" s="28">
        <v>12</v>
      </c>
      <c r="V49" s="28">
        <v>3</v>
      </c>
      <c r="W49" s="39">
        <v>34</v>
      </c>
      <c r="X49" s="39">
        <v>26</v>
      </c>
      <c r="Y49" s="28">
        <v>7</v>
      </c>
      <c r="Z49" s="30">
        <v>24</v>
      </c>
      <c r="AA49" s="28">
        <v>69</v>
      </c>
      <c r="AB49" s="27">
        <v>20</v>
      </c>
      <c r="AC49" s="30">
        <v>4</v>
      </c>
    </row>
    <row r="50" spans="1:29" ht="31.35" customHeight="1">
      <c r="A50" s="29"/>
      <c r="B50" s="311" t="s">
        <v>21</v>
      </c>
      <c r="C50" s="311"/>
      <c r="D50" s="311"/>
      <c r="E50" s="311"/>
      <c r="F50" s="71">
        <v>168</v>
      </c>
      <c r="G50" s="28">
        <v>109</v>
      </c>
      <c r="H50" s="39">
        <v>49</v>
      </c>
      <c r="I50" s="27">
        <v>1</v>
      </c>
      <c r="J50" s="28">
        <v>59</v>
      </c>
      <c r="K50" s="39">
        <v>59</v>
      </c>
      <c r="L50" s="39">
        <v>35</v>
      </c>
      <c r="M50" s="28">
        <v>1</v>
      </c>
      <c r="N50" s="28">
        <v>23</v>
      </c>
      <c r="O50" s="29">
        <v>84</v>
      </c>
      <c r="P50" s="28">
        <v>2</v>
      </c>
      <c r="Q50" s="31">
        <v>82</v>
      </c>
      <c r="R50" s="32">
        <v>175</v>
      </c>
      <c r="S50" s="28">
        <v>111</v>
      </c>
      <c r="T50" s="39">
        <v>49</v>
      </c>
      <c r="U50" s="28">
        <v>2</v>
      </c>
      <c r="V50" s="28">
        <v>60</v>
      </c>
      <c r="W50" s="39">
        <v>64</v>
      </c>
      <c r="X50" s="39">
        <v>40</v>
      </c>
      <c r="Y50" s="28">
        <v>2</v>
      </c>
      <c r="Z50" s="30">
        <v>2</v>
      </c>
      <c r="AA50" s="28">
        <v>89</v>
      </c>
      <c r="AB50" s="27">
        <v>2</v>
      </c>
      <c r="AC50" s="30">
        <v>84</v>
      </c>
    </row>
    <row r="51" spans="1:29" ht="15.6" customHeight="1">
      <c r="A51" s="29"/>
      <c r="B51" s="311" t="s">
        <v>22</v>
      </c>
      <c r="C51" s="311"/>
      <c r="D51" s="311"/>
      <c r="E51" s="311"/>
      <c r="F51" s="71">
        <v>68</v>
      </c>
      <c r="G51" s="28">
        <v>32</v>
      </c>
      <c r="H51" s="39">
        <v>20</v>
      </c>
      <c r="I51" s="27">
        <v>8</v>
      </c>
      <c r="J51" s="28">
        <v>4</v>
      </c>
      <c r="K51" s="39">
        <v>36</v>
      </c>
      <c r="L51" s="39">
        <v>31</v>
      </c>
      <c r="M51" s="28">
        <v>2</v>
      </c>
      <c r="N51" s="28">
        <v>3</v>
      </c>
      <c r="O51" s="29">
        <v>51</v>
      </c>
      <c r="P51" s="28">
        <v>10</v>
      </c>
      <c r="Q51" s="31">
        <v>7</v>
      </c>
      <c r="R51" s="32">
        <v>64</v>
      </c>
      <c r="S51" s="28">
        <v>28</v>
      </c>
      <c r="T51" s="39">
        <v>17</v>
      </c>
      <c r="U51" s="28">
        <v>8</v>
      </c>
      <c r="V51" s="28">
        <v>3</v>
      </c>
      <c r="W51" s="39">
        <v>36</v>
      </c>
      <c r="X51" s="39">
        <v>32</v>
      </c>
      <c r="Y51" s="28">
        <v>0</v>
      </c>
      <c r="Z51" s="30">
        <v>0</v>
      </c>
      <c r="AA51" s="28">
        <v>49</v>
      </c>
      <c r="AB51" s="27">
        <v>10</v>
      </c>
      <c r="AC51" s="30">
        <v>5</v>
      </c>
    </row>
    <row r="52" spans="1:29" ht="19.95" customHeight="1">
      <c r="A52" s="29"/>
      <c r="B52" s="311" t="s">
        <v>23</v>
      </c>
      <c r="C52" s="311"/>
      <c r="D52" s="311"/>
      <c r="E52" s="311"/>
      <c r="F52" s="71">
        <v>84</v>
      </c>
      <c r="G52" s="28">
        <v>63</v>
      </c>
      <c r="H52" s="39">
        <v>49</v>
      </c>
      <c r="I52" s="27">
        <v>13</v>
      </c>
      <c r="J52" s="28">
        <v>1</v>
      </c>
      <c r="K52" s="39">
        <v>21</v>
      </c>
      <c r="L52" s="39">
        <v>17</v>
      </c>
      <c r="M52" s="28">
        <v>4</v>
      </c>
      <c r="N52" s="28">
        <v>0</v>
      </c>
      <c r="O52" s="29">
        <v>66</v>
      </c>
      <c r="P52" s="28">
        <v>17</v>
      </c>
      <c r="Q52" s="31">
        <v>1</v>
      </c>
      <c r="R52" s="32">
        <v>92</v>
      </c>
      <c r="S52" s="28">
        <v>67</v>
      </c>
      <c r="T52" s="39">
        <v>52</v>
      </c>
      <c r="U52" s="28">
        <v>14</v>
      </c>
      <c r="V52" s="28">
        <v>1</v>
      </c>
      <c r="W52" s="39">
        <v>24</v>
      </c>
      <c r="X52" s="39">
        <v>20</v>
      </c>
      <c r="Y52" s="28">
        <v>4</v>
      </c>
      <c r="Z52" s="30">
        <v>0</v>
      </c>
      <c r="AA52" s="28">
        <v>72</v>
      </c>
      <c r="AB52" s="27">
        <v>19</v>
      </c>
      <c r="AC52" s="30">
        <v>1</v>
      </c>
    </row>
    <row r="53" spans="1:29" ht="17.399999999999999" customHeight="1">
      <c r="A53" s="29"/>
      <c r="B53" s="311" t="s">
        <v>212</v>
      </c>
      <c r="C53" s="311"/>
      <c r="D53" s="311"/>
      <c r="E53" s="311"/>
      <c r="F53" s="71">
        <v>13</v>
      </c>
      <c r="G53" s="28">
        <v>9</v>
      </c>
      <c r="H53" s="39">
        <v>6</v>
      </c>
      <c r="I53" s="27">
        <v>3</v>
      </c>
      <c r="J53" s="28">
        <v>0</v>
      </c>
      <c r="K53" s="39">
        <v>4</v>
      </c>
      <c r="L53" s="39">
        <v>3</v>
      </c>
      <c r="M53" s="28">
        <v>1</v>
      </c>
      <c r="N53" s="28">
        <v>0</v>
      </c>
      <c r="O53" s="29">
        <v>9</v>
      </c>
      <c r="P53" s="28">
        <v>4</v>
      </c>
      <c r="Q53" s="31">
        <v>0</v>
      </c>
      <c r="R53" s="32">
        <v>7</v>
      </c>
      <c r="S53" s="28">
        <v>4</v>
      </c>
      <c r="T53" s="39">
        <v>4</v>
      </c>
      <c r="U53" s="28">
        <v>0</v>
      </c>
      <c r="V53" s="28">
        <v>0</v>
      </c>
      <c r="W53" s="39">
        <v>1</v>
      </c>
      <c r="X53" s="39">
        <v>1</v>
      </c>
      <c r="Y53" s="28">
        <v>0</v>
      </c>
      <c r="Z53" s="30">
        <v>0</v>
      </c>
      <c r="AA53" s="28">
        <v>5</v>
      </c>
      <c r="AB53" s="28">
        <v>2</v>
      </c>
      <c r="AC53" s="30">
        <v>0</v>
      </c>
    </row>
    <row r="54" spans="1:29" ht="15" customHeight="1">
      <c r="A54" s="29"/>
      <c r="B54" s="28" t="s">
        <v>213</v>
      </c>
      <c r="C54" s="28"/>
      <c r="D54" s="28"/>
      <c r="E54" s="28"/>
      <c r="F54" s="65"/>
      <c r="G54" s="28"/>
      <c r="H54" s="39"/>
      <c r="I54" s="28"/>
      <c r="J54" s="28"/>
      <c r="K54" s="39"/>
      <c r="L54" s="39"/>
      <c r="M54" s="28"/>
      <c r="N54" s="28"/>
      <c r="O54" s="29"/>
      <c r="P54" s="28"/>
      <c r="Q54" s="31"/>
      <c r="R54" s="32"/>
      <c r="S54" s="28"/>
      <c r="T54" s="39"/>
      <c r="U54" s="28"/>
      <c r="V54" s="28"/>
      <c r="W54" s="39"/>
      <c r="X54" s="39"/>
      <c r="Y54" s="28"/>
      <c r="Z54" s="30"/>
      <c r="AA54" s="28"/>
      <c r="AB54" s="28"/>
      <c r="AC54" s="30"/>
    </row>
    <row r="55" spans="1:29">
      <c r="A55" s="29"/>
      <c r="B55" s="28" t="s">
        <v>4</v>
      </c>
      <c r="C55" s="28"/>
      <c r="D55" s="28"/>
      <c r="E55" s="28"/>
      <c r="F55" s="65">
        <v>464</v>
      </c>
      <c r="G55" s="28">
        <v>297</v>
      </c>
      <c r="H55" s="39">
        <v>192</v>
      </c>
      <c r="I55" s="27">
        <v>36</v>
      </c>
      <c r="J55" s="28">
        <v>69</v>
      </c>
      <c r="K55" s="39">
        <v>167</v>
      </c>
      <c r="L55" s="39">
        <v>123</v>
      </c>
      <c r="M55" s="28">
        <v>15</v>
      </c>
      <c r="N55" s="28">
        <v>29</v>
      </c>
      <c r="O55" s="29">
        <v>315</v>
      </c>
      <c r="P55" s="28">
        <v>51</v>
      </c>
      <c r="Q55" s="31">
        <v>98</v>
      </c>
      <c r="R55" s="32">
        <v>471</v>
      </c>
      <c r="S55" s="28">
        <v>294</v>
      </c>
      <c r="T55" s="39">
        <v>186</v>
      </c>
      <c r="U55" s="28">
        <v>39</v>
      </c>
      <c r="V55" s="28">
        <v>69</v>
      </c>
      <c r="W55" s="39">
        <v>173</v>
      </c>
      <c r="X55" s="39">
        <v>129</v>
      </c>
      <c r="Y55" s="28">
        <v>14</v>
      </c>
      <c r="Z55" s="30">
        <v>30</v>
      </c>
      <c r="AA55" s="28">
        <v>315</v>
      </c>
      <c r="AB55" s="27">
        <v>57</v>
      </c>
      <c r="AC55" s="30">
        <v>99</v>
      </c>
    </row>
    <row r="56" spans="1:29" ht="19.2" customHeight="1">
      <c r="A56" s="22"/>
      <c r="B56" s="24"/>
      <c r="C56" s="24"/>
      <c r="D56" s="24"/>
      <c r="E56" s="34"/>
      <c r="F56" s="66"/>
      <c r="G56" s="34"/>
      <c r="H56" s="40"/>
      <c r="I56" s="34"/>
      <c r="J56" s="34"/>
      <c r="K56" s="40"/>
      <c r="L56" s="40"/>
      <c r="M56" s="34"/>
      <c r="N56" s="34"/>
      <c r="O56" s="35"/>
      <c r="P56" s="34"/>
      <c r="Q56" s="37"/>
      <c r="R56" s="38"/>
      <c r="S56" s="34"/>
      <c r="T56" s="40"/>
      <c r="U56" s="34"/>
      <c r="V56" s="34"/>
      <c r="W56" s="40"/>
      <c r="X56" s="40"/>
      <c r="Y56" s="34"/>
      <c r="Z56" s="36"/>
      <c r="AA56" s="34"/>
      <c r="AB56" s="34"/>
      <c r="AC56" s="36"/>
    </row>
    <row r="57" spans="1:29">
      <c r="X57" s="28"/>
    </row>
    <row r="58" spans="1:29">
      <c r="B58" s="43" t="s">
        <v>215</v>
      </c>
    </row>
  </sheetData>
  <mergeCells count="15">
    <mergeCell ref="B53:E53"/>
    <mergeCell ref="B52:E52"/>
    <mergeCell ref="B47:E47"/>
    <mergeCell ref="B48:E48"/>
    <mergeCell ref="B49:E49"/>
    <mergeCell ref="B50:E50"/>
    <mergeCell ref="B51:E51"/>
    <mergeCell ref="S4:V4"/>
    <mergeCell ref="W4:Z4"/>
    <mergeCell ref="AA4:AC4"/>
    <mergeCell ref="H5:J5"/>
    <mergeCell ref="L5:N5"/>
    <mergeCell ref="O4:Q4"/>
    <mergeCell ref="G4:J4"/>
    <mergeCell ref="K4:N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総合・男女および障害種別（全サンプル）　/　1　サンプルの特徴</oddHeader>
    <oddFooter>&amp;C&amp;"HG丸ｺﾞｼｯｸM-PRO,標準"&amp;10&amp;P / &amp;N ページ　(表1-1)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1"/>
  <sheetViews>
    <sheetView zoomScale="80" zoomScaleNormal="80" workbookViewId="0">
      <selection activeCell="D34" sqref="D34"/>
    </sheetView>
  </sheetViews>
  <sheetFormatPr defaultColWidth="9" defaultRowHeight="13.2"/>
  <cols>
    <col min="1" max="1" width="31.44140625" style="42" customWidth="1"/>
    <col min="2" max="2" width="24.77734375" style="42" customWidth="1"/>
    <col min="3" max="20" width="9" style="43"/>
    <col min="21" max="21" width="10.21875" style="43" bestFit="1" customWidth="1"/>
    <col min="22" max="16384" width="9" style="43"/>
  </cols>
  <sheetData>
    <row r="1" spans="1:26" ht="16.2">
      <c r="A1" s="41" t="s">
        <v>56</v>
      </c>
    </row>
    <row r="2" spans="1:26" ht="18" customHeight="1">
      <c r="A2" s="43" t="s">
        <v>204</v>
      </c>
      <c r="C2" s="43" t="s">
        <v>228</v>
      </c>
      <c r="O2" s="43" t="s">
        <v>229</v>
      </c>
      <c r="U2" s="47"/>
    </row>
    <row r="3" spans="1:26" ht="18" customHeight="1">
      <c r="A3" s="44"/>
      <c r="B3" s="61"/>
      <c r="C3" s="50"/>
      <c r="D3" s="140" t="s">
        <v>24</v>
      </c>
      <c r="E3" s="50"/>
      <c r="F3" s="50"/>
      <c r="G3" s="50"/>
      <c r="H3" s="140" t="s">
        <v>25</v>
      </c>
      <c r="I3" s="50"/>
      <c r="J3" s="50"/>
      <c r="K3" s="49"/>
      <c r="L3" s="312" t="s">
        <v>26</v>
      </c>
      <c r="M3" s="313"/>
      <c r="N3" s="317"/>
      <c r="O3" s="50"/>
      <c r="P3" s="140" t="s">
        <v>24</v>
      </c>
      <c r="Q3" s="50"/>
      <c r="R3" s="50"/>
      <c r="S3" s="50"/>
      <c r="T3" s="140" t="s">
        <v>25</v>
      </c>
      <c r="U3" s="50"/>
      <c r="V3" s="50"/>
      <c r="W3" s="49"/>
      <c r="X3" s="312" t="s">
        <v>26</v>
      </c>
      <c r="Y3" s="313"/>
      <c r="Z3" s="314"/>
    </row>
    <row r="4" spans="1:26" ht="18" customHeight="1">
      <c r="A4" s="45"/>
      <c r="B4" s="68"/>
      <c r="C4" s="47"/>
      <c r="D4" s="136"/>
      <c r="E4" s="315" t="s">
        <v>27</v>
      </c>
      <c r="F4" s="313"/>
      <c r="G4" s="313"/>
      <c r="H4" s="136"/>
      <c r="I4" s="315" t="s">
        <v>27</v>
      </c>
      <c r="J4" s="313"/>
      <c r="K4" s="314"/>
      <c r="L4" s="98"/>
      <c r="M4" s="98"/>
      <c r="N4" s="110"/>
      <c r="O4" s="47"/>
      <c r="P4" s="136"/>
      <c r="Q4" s="315" t="s">
        <v>27</v>
      </c>
      <c r="R4" s="313"/>
      <c r="S4" s="316"/>
      <c r="T4" s="136"/>
      <c r="U4" s="315" t="s">
        <v>27</v>
      </c>
      <c r="V4" s="313"/>
      <c r="W4" s="314"/>
      <c r="X4" s="98"/>
      <c r="Y4" s="98"/>
      <c r="Z4" s="99"/>
    </row>
    <row r="5" spans="1:26" ht="29.85" customHeight="1">
      <c r="A5" s="46"/>
      <c r="B5" s="69"/>
      <c r="C5" s="100" t="s">
        <v>28</v>
      </c>
      <c r="D5" s="141" t="s">
        <v>28</v>
      </c>
      <c r="E5" s="135" t="s">
        <v>29</v>
      </c>
      <c r="F5" s="101" t="s">
        <v>30</v>
      </c>
      <c r="G5" s="106" t="s">
        <v>31</v>
      </c>
      <c r="H5" s="141" t="s">
        <v>28</v>
      </c>
      <c r="I5" s="135" t="s">
        <v>29</v>
      </c>
      <c r="J5" s="101" t="s">
        <v>30</v>
      </c>
      <c r="K5" s="102" t="s">
        <v>31</v>
      </c>
      <c r="L5" s="104" t="s">
        <v>29</v>
      </c>
      <c r="M5" s="104" t="s">
        <v>30</v>
      </c>
      <c r="N5" s="111" t="s">
        <v>31</v>
      </c>
      <c r="O5" s="100" t="s">
        <v>28</v>
      </c>
      <c r="P5" s="141" t="s">
        <v>28</v>
      </c>
      <c r="Q5" s="135" t="s">
        <v>29</v>
      </c>
      <c r="R5" s="101" t="s">
        <v>30</v>
      </c>
      <c r="S5" s="142" t="s">
        <v>31</v>
      </c>
      <c r="T5" s="141" t="s">
        <v>28</v>
      </c>
      <c r="U5" s="135" t="s">
        <v>29</v>
      </c>
      <c r="V5" s="101" t="s">
        <v>30</v>
      </c>
      <c r="W5" s="102" t="s">
        <v>31</v>
      </c>
      <c r="X5" s="104" t="s">
        <v>29</v>
      </c>
      <c r="Y5" s="104" t="s">
        <v>30</v>
      </c>
      <c r="Z5" s="105" t="s">
        <v>31</v>
      </c>
    </row>
    <row r="6" spans="1:26">
      <c r="A6" s="45"/>
      <c r="B6" s="68"/>
      <c r="C6" s="50"/>
      <c r="D6" s="134"/>
      <c r="E6" s="136"/>
      <c r="F6" s="47"/>
      <c r="G6" s="50"/>
      <c r="H6" s="134"/>
      <c r="I6" s="136"/>
      <c r="J6" s="47"/>
      <c r="K6" s="49"/>
      <c r="L6" s="50"/>
      <c r="M6" s="50"/>
      <c r="N6" s="70"/>
      <c r="O6" s="50"/>
      <c r="P6" s="134"/>
      <c r="Q6" s="47"/>
      <c r="R6" s="47"/>
      <c r="S6" s="50"/>
      <c r="T6" s="134"/>
      <c r="U6" s="136"/>
      <c r="V6" s="47"/>
      <c r="W6" s="49"/>
      <c r="X6" s="50"/>
      <c r="Y6" s="50"/>
      <c r="Z6" s="49"/>
    </row>
    <row r="7" spans="1:26">
      <c r="A7" s="51" t="s">
        <v>32</v>
      </c>
      <c r="B7" s="62" t="s">
        <v>33</v>
      </c>
      <c r="C7" s="47">
        <v>61</v>
      </c>
      <c r="D7" s="136">
        <v>46</v>
      </c>
      <c r="E7" s="136">
        <v>40</v>
      </c>
      <c r="F7" s="43">
        <v>3</v>
      </c>
      <c r="G7" s="47">
        <v>3</v>
      </c>
      <c r="H7" s="136">
        <v>15</v>
      </c>
      <c r="I7" s="136">
        <v>11</v>
      </c>
      <c r="J7" s="43">
        <v>1</v>
      </c>
      <c r="K7" s="52">
        <v>3</v>
      </c>
      <c r="L7" s="47">
        <v>51</v>
      </c>
      <c r="M7" s="47">
        <v>4</v>
      </c>
      <c r="N7" s="62">
        <v>6</v>
      </c>
      <c r="O7" s="47">
        <v>44</v>
      </c>
      <c r="P7" s="136">
        <v>34</v>
      </c>
      <c r="Q7" s="43">
        <v>29</v>
      </c>
      <c r="R7" s="43">
        <v>4</v>
      </c>
      <c r="S7" s="47">
        <v>1</v>
      </c>
      <c r="T7" s="136">
        <v>10</v>
      </c>
      <c r="U7" s="136">
        <v>9</v>
      </c>
      <c r="V7" s="47">
        <v>0</v>
      </c>
      <c r="W7" s="52">
        <v>1</v>
      </c>
      <c r="X7" s="47">
        <v>38</v>
      </c>
      <c r="Y7" s="47">
        <v>4</v>
      </c>
      <c r="Z7" s="52">
        <v>2</v>
      </c>
    </row>
    <row r="8" spans="1:26">
      <c r="A8" s="51"/>
      <c r="B8" s="62" t="s">
        <v>62</v>
      </c>
      <c r="C8" s="47">
        <v>75</v>
      </c>
      <c r="D8" s="136">
        <v>53</v>
      </c>
      <c r="E8" s="136">
        <v>28</v>
      </c>
      <c r="F8" s="43">
        <v>11</v>
      </c>
      <c r="G8" s="47">
        <v>14</v>
      </c>
      <c r="H8" s="136">
        <v>22</v>
      </c>
      <c r="I8" s="136">
        <v>15</v>
      </c>
      <c r="J8" s="43">
        <v>4</v>
      </c>
      <c r="K8" s="52">
        <v>3</v>
      </c>
      <c r="L8" s="47">
        <v>43</v>
      </c>
      <c r="M8" s="47">
        <v>15</v>
      </c>
      <c r="N8" s="62">
        <v>17</v>
      </c>
      <c r="O8" s="47">
        <v>87</v>
      </c>
      <c r="P8" s="136">
        <v>68</v>
      </c>
      <c r="Q8" s="43">
        <v>35</v>
      </c>
      <c r="R8" s="43">
        <v>12</v>
      </c>
      <c r="S8" s="47">
        <v>21</v>
      </c>
      <c r="T8" s="136">
        <v>19</v>
      </c>
      <c r="U8" s="136">
        <v>13</v>
      </c>
      <c r="V8" s="47">
        <v>2</v>
      </c>
      <c r="W8" s="52">
        <v>4</v>
      </c>
      <c r="X8" s="47">
        <v>48</v>
      </c>
      <c r="Y8" s="47">
        <v>14</v>
      </c>
      <c r="Z8" s="52">
        <v>25</v>
      </c>
    </row>
    <row r="9" spans="1:26">
      <c r="A9" s="51"/>
      <c r="B9" s="62" t="s">
        <v>63</v>
      </c>
      <c r="C9" s="47">
        <v>148</v>
      </c>
      <c r="D9" s="136">
        <v>104</v>
      </c>
      <c r="E9" s="136">
        <v>54</v>
      </c>
      <c r="F9" s="47">
        <v>5</v>
      </c>
      <c r="G9" s="47">
        <v>45</v>
      </c>
      <c r="H9" s="136">
        <v>44</v>
      </c>
      <c r="I9" s="136">
        <v>25</v>
      </c>
      <c r="J9" s="43">
        <v>2</v>
      </c>
      <c r="K9" s="52">
        <v>17</v>
      </c>
      <c r="L9" s="47">
        <v>79</v>
      </c>
      <c r="M9" s="47">
        <v>7</v>
      </c>
      <c r="N9" s="62">
        <v>62</v>
      </c>
      <c r="O9" s="54">
        <v>156</v>
      </c>
      <c r="P9" s="136">
        <v>98</v>
      </c>
      <c r="Q9" s="43">
        <v>52</v>
      </c>
      <c r="R9" s="47">
        <v>8</v>
      </c>
      <c r="S9" s="47">
        <v>38</v>
      </c>
      <c r="T9" s="136">
        <v>55</v>
      </c>
      <c r="U9" s="136">
        <v>33</v>
      </c>
      <c r="V9" s="47">
        <v>2</v>
      </c>
      <c r="W9" s="52">
        <v>20</v>
      </c>
      <c r="X9" s="47">
        <v>85</v>
      </c>
      <c r="Y9" s="47">
        <v>13</v>
      </c>
      <c r="Z9" s="52">
        <v>58</v>
      </c>
    </row>
    <row r="10" spans="1:26">
      <c r="A10" s="51"/>
      <c r="B10" s="62"/>
      <c r="C10" s="47"/>
      <c r="D10" s="136"/>
      <c r="E10" s="136"/>
      <c r="G10" s="47"/>
      <c r="H10" s="136"/>
      <c r="I10" s="136"/>
      <c r="K10" s="52"/>
      <c r="L10" s="47"/>
      <c r="M10" s="47"/>
      <c r="N10" s="62"/>
      <c r="O10" s="47"/>
      <c r="P10" s="136"/>
      <c r="S10" s="47"/>
      <c r="T10" s="136"/>
      <c r="U10" s="136"/>
      <c r="V10" s="47"/>
      <c r="W10" s="52"/>
      <c r="X10" s="47"/>
      <c r="Y10" s="47"/>
      <c r="Z10" s="52"/>
    </row>
    <row r="11" spans="1:26">
      <c r="A11" s="51" t="s">
        <v>34</v>
      </c>
      <c r="B11" s="62" t="s">
        <v>33</v>
      </c>
      <c r="C11" s="47">
        <v>184</v>
      </c>
      <c r="D11" s="136">
        <v>131</v>
      </c>
      <c r="E11" s="136">
        <v>77</v>
      </c>
      <c r="F11" s="43">
        <v>12</v>
      </c>
      <c r="G11" s="47">
        <v>42</v>
      </c>
      <c r="H11" s="136">
        <v>53</v>
      </c>
      <c r="I11" s="136">
        <v>35</v>
      </c>
      <c r="J11" s="43">
        <v>5</v>
      </c>
      <c r="K11" s="52">
        <v>13</v>
      </c>
      <c r="L11" s="47">
        <v>112</v>
      </c>
      <c r="M11" s="47">
        <v>17</v>
      </c>
      <c r="N11" s="62">
        <v>55</v>
      </c>
      <c r="O11" s="47">
        <v>187</v>
      </c>
      <c r="P11" s="136">
        <v>131</v>
      </c>
      <c r="Q11" s="43">
        <v>72</v>
      </c>
      <c r="R11" s="43">
        <v>13</v>
      </c>
      <c r="S11" s="47">
        <v>46</v>
      </c>
      <c r="T11" s="136">
        <v>55</v>
      </c>
      <c r="U11" s="136">
        <v>36</v>
      </c>
      <c r="V11" s="47">
        <v>2</v>
      </c>
      <c r="W11" s="52">
        <v>17</v>
      </c>
      <c r="X11" s="47">
        <v>108</v>
      </c>
      <c r="Y11" s="47">
        <v>16</v>
      </c>
      <c r="Z11" s="52">
        <v>63</v>
      </c>
    </row>
    <row r="12" spans="1:26">
      <c r="A12" s="51"/>
      <c r="B12" s="62" t="s">
        <v>64</v>
      </c>
      <c r="C12" s="47">
        <v>82</v>
      </c>
      <c r="D12" s="136">
        <v>58</v>
      </c>
      <c r="E12" s="136">
        <v>33</v>
      </c>
      <c r="F12" s="43">
        <v>7</v>
      </c>
      <c r="G12" s="47">
        <v>18</v>
      </c>
      <c r="H12" s="136">
        <v>24</v>
      </c>
      <c r="I12" s="136">
        <v>15</v>
      </c>
      <c r="J12" s="43">
        <v>2</v>
      </c>
      <c r="K12" s="52">
        <v>7</v>
      </c>
      <c r="L12" s="47">
        <v>48</v>
      </c>
      <c r="M12" s="47">
        <v>9</v>
      </c>
      <c r="N12" s="62">
        <v>25</v>
      </c>
      <c r="O12" s="47">
        <v>76</v>
      </c>
      <c r="P12" s="136">
        <v>51</v>
      </c>
      <c r="Q12" s="43">
        <v>28</v>
      </c>
      <c r="R12" s="43">
        <v>9</v>
      </c>
      <c r="S12" s="47">
        <v>14</v>
      </c>
      <c r="T12" s="136">
        <v>24</v>
      </c>
      <c r="U12" s="136">
        <v>17</v>
      </c>
      <c r="V12" s="47">
        <v>1</v>
      </c>
      <c r="W12" s="52">
        <v>6</v>
      </c>
      <c r="X12" s="47">
        <v>45</v>
      </c>
      <c r="Y12" s="47">
        <v>11</v>
      </c>
      <c r="Z12" s="52">
        <v>20</v>
      </c>
    </row>
    <row r="13" spans="1:26">
      <c r="A13" s="51"/>
      <c r="B13" s="62" t="s">
        <v>65</v>
      </c>
      <c r="C13" s="47">
        <v>18</v>
      </c>
      <c r="D13" s="136">
        <v>14</v>
      </c>
      <c r="E13" s="136">
        <v>12</v>
      </c>
      <c r="F13" s="47">
        <v>0</v>
      </c>
      <c r="G13" s="47">
        <v>2</v>
      </c>
      <c r="H13" s="136">
        <v>4</v>
      </c>
      <c r="I13" s="136">
        <v>1</v>
      </c>
      <c r="J13" s="43">
        <v>0</v>
      </c>
      <c r="K13" s="52">
        <v>3</v>
      </c>
      <c r="L13" s="47">
        <v>13</v>
      </c>
      <c r="M13" s="47">
        <v>0</v>
      </c>
      <c r="N13" s="62">
        <v>5</v>
      </c>
      <c r="O13" s="47">
        <v>24</v>
      </c>
      <c r="P13" s="136">
        <v>18</v>
      </c>
      <c r="Q13" s="43">
        <v>16</v>
      </c>
      <c r="R13" s="47">
        <v>2</v>
      </c>
      <c r="S13" s="47">
        <v>0</v>
      </c>
      <c r="T13" s="136">
        <v>5</v>
      </c>
      <c r="U13" s="136">
        <v>2</v>
      </c>
      <c r="V13" s="47">
        <v>1</v>
      </c>
      <c r="W13" s="52">
        <v>2</v>
      </c>
      <c r="X13" s="47">
        <v>18</v>
      </c>
      <c r="Y13" s="47">
        <v>4</v>
      </c>
      <c r="Z13" s="52">
        <v>2</v>
      </c>
    </row>
    <row r="14" spans="1:26">
      <c r="A14" s="51"/>
      <c r="B14" s="62"/>
      <c r="C14" s="47"/>
      <c r="D14" s="136"/>
      <c r="E14" s="136"/>
      <c r="G14" s="47"/>
      <c r="H14" s="136"/>
      <c r="I14" s="136"/>
      <c r="K14" s="52"/>
      <c r="L14" s="47"/>
      <c r="M14" s="47"/>
      <c r="N14" s="62"/>
      <c r="O14" s="47"/>
      <c r="P14" s="136"/>
      <c r="S14" s="47"/>
      <c r="T14" s="136"/>
      <c r="U14" s="136"/>
      <c r="V14" s="47"/>
      <c r="W14" s="52"/>
      <c r="X14" s="47" t="s">
        <v>214</v>
      </c>
      <c r="Y14" s="47"/>
      <c r="Z14" s="52"/>
    </row>
    <row r="15" spans="1:26">
      <c r="A15" s="51" t="s">
        <v>35</v>
      </c>
      <c r="B15" s="62" t="s">
        <v>36</v>
      </c>
      <c r="C15" s="47">
        <v>47</v>
      </c>
      <c r="D15" s="136">
        <v>30</v>
      </c>
      <c r="E15" s="136">
        <v>17</v>
      </c>
      <c r="F15" s="43">
        <v>5</v>
      </c>
      <c r="G15" s="47">
        <v>8</v>
      </c>
      <c r="H15" s="136">
        <v>17</v>
      </c>
      <c r="I15" s="136">
        <v>11</v>
      </c>
      <c r="J15" s="43">
        <v>2</v>
      </c>
      <c r="K15" s="52">
        <v>4</v>
      </c>
      <c r="L15" s="47">
        <v>28</v>
      </c>
      <c r="M15" s="47">
        <v>7</v>
      </c>
      <c r="N15" s="62">
        <v>12</v>
      </c>
      <c r="O15" s="47">
        <v>59</v>
      </c>
      <c r="P15" s="136">
        <v>36</v>
      </c>
      <c r="Q15" s="43">
        <v>23</v>
      </c>
      <c r="R15" s="43">
        <v>4</v>
      </c>
      <c r="S15" s="47">
        <v>9</v>
      </c>
      <c r="T15" s="136">
        <v>21</v>
      </c>
      <c r="U15" s="136">
        <v>10</v>
      </c>
      <c r="V15" s="47">
        <v>2</v>
      </c>
      <c r="W15" s="52">
        <v>9</v>
      </c>
      <c r="X15" s="47">
        <v>33</v>
      </c>
      <c r="Y15" s="47">
        <v>8</v>
      </c>
      <c r="Z15" s="52">
        <v>18</v>
      </c>
    </row>
    <row r="16" spans="1:26">
      <c r="A16" s="51"/>
      <c r="B16" s="62" t="s">
        <v>37</v>
      </c>
      <c r="C16" s="47">
        <v>118</v>
      </c>
      <c r="D16" s="136">
        <v>86</v>
      </c>
      <c r="E16" s="136">
        <v>33</v>
      </c>
      <c r="F16" s="47">
        <v>11</v>
      </c>
      <c r="G16" s="47">
        <v>42</v>
      </c>
      <c r="H16" s="136">
        <v>32</v>
      </c>
      <c r="I16" s="136">
        <v>17</v>
      </c>
      <c r="J16" s="43">
        <v>5</v>
      </c>
      <c r="K16" s="52">
        <v>10</v>
      </c>
      <c r="L16" s="47">
        <v>50</v>
      </c>
      <c r="M16" s="47">
        <v>16</v>
      </c>
      <c r="N16" s="62">
        <v>52</v>
      </c>
      <c r="O16" s="47">
        <v>118</v>
      </c>
      <c r="P16" s="136">
        <v>86</v>
      </c>
      <c r="Q16" s="43">
        <v>28</v>
      </c>
      <c r="R16" s="47">
        <v>15</v>
      </c>
      <c r="S16" s="47">
        <v>43</v>
      </c>
      <c r="T16" s="136">
        <v>32</v>
      </c>
      <c r="U16" s="136">
        <v>18</v>
      </c>
      <c r="V16" s="47">
        <v>1</v>
      </c>
      <c r="W16" s="52">
        <v>13</v>
      </c>
      <c r="X16" s="47">
        <v>46</v>
      </c>
      <c r="Y16" s="47">
        <v>16</v>
      </c>
      <c r="Z16" s="52">
        <v>56</v>
      </c>
    </row>
    <row r="17" spans="1:26">
      <c r="A17" s="51"/>
      <c r="B17" s="62" t="s">
        <v>38</v>
      </c>
      <c r="C17" s="47">
        <v>70</v>
      </c>
      <c r="D17" s="136">
        <v>50</v>
      </c>
      <c r="E17" s="136">
        <v>36</v>
      </c>
      <c r="F17" s="47">
        <v>3</v>
      </c>
      <c r="G17" s="47">
        <v>11</v>
      </c>
      <c r="H17" s="136">
        <v>20</v>
      </c>
      <c r="I17" s="136">
        <v>12</v>
      </c>
      <c r="J17" s="43">
        <v>0</v>
      </c>
      <c r="K17" s="52">
        <v>8</v>
      </c>
      <c r="L17" s="47">
        <v>48</v>
      </c>
      <c r="M17" s="47">
        <v>3</v>
      </c>
      <c r="N17" s="62">
        <v>19</v>
      </c>
      <c r="O17" s="47">
        <v>60</v>
      </c>
      <c r="P17" s="136">
        <v>40</v>
      </c>
      <c r="Q17" s="43">
        <v>28</v>
      </c>
      <c r="R17" s="47">
        <v>4</v>
      </c>
      <c r="S17" s="47">
        <v>8</v>
      </c>
      <c r="T17" s="136">
        <v>20</v>
      </c>
      <c r="U17" s="136">
        <v>18</v>
      </c>
      <c r="V17" s="47">
        <v>0</v>
      </c>
      <c r="W17" s="52">
        <v>2</v>
      </c>
      <c r="X17" s="47">
        <v>46</v>
      </c>
      <c r="Y17" s="47">
        <v>4</v>
      </c>
      <c r="Z17" s="52">
        <v>10</v>
      </c>
    </row>
    <row r="18" spans="1:26">
      <c r="A18" s="51"/>
      <c r="B18" s="62" t="s">
        <v>66</v>
      </c>
      <c r="C18" s="47">
        <v>49</v>
      </c>
      <c r="D18" s="136">
        <v>37</v>
      </c>
      <c r="E18" s="136">
        <v>36</v>
      </c>
      <c r="F18" s="47">
        <v>0</v>
      </c>
      <c r="G18" s="47">
        <v>1</v>
      </c>
      <c r="H18" s="136">
        <v>12</v>
      </c>
      <c r="I18" s="136">
        <v>11</v>
      </c>
      <c r="J18" s="43">
        <v>0</v>
      </c>
      <c r="K18" s="52">
        <v>1</v>
      </c>
      <c r="L18" s="47">
        <v>47</v>
      </c>
      <c r="M18" s="47">
        <v>0</v>
      </c>
      <c r="N18" s="62">
        <v>2</v>
      </c>
      <c r="O18" s="47">
        <v>50</v>
      </c>
      <c r="P18" s="136">
        <v>38</v>
      </c>
      <c r="Q18" s="43">
        <v>37</v>
      </c>
      <c r="R18" s="47">
        <v>1</v>
      </c>
      <c r="S18" s="47">
        <v>0</v>
      </c>
      <c r="T18" s="136">
        <v>11</v>
      </c>
      <c r="U18" s="136">
        <v>9</v>
      </c>
      <c r="V18" s="47">
        <v>1</v>
      </c>
      <c r="W18" s="52">
        <v>1</v>
      </c>
      <c r="X18" s="47">
        <v>46</v>
      </c>
      <c r="Y18" s="47">
        <v>3</v>
      </c>
      <c r="Z18" s="52">
        <v>1</v>
      </c>
    </row>
    <row r="19" spans="1:26">
      <c r="A19" s="51"/>
      <c r="B19" s="62"/>
      <c r="C19" s="47"/>
      <c r="D19" s="136"/>
      <c r="E19" s="136"/>
      <c r="G19" s="47"/>
      <c r="H19" s="136"/>
      <c r="I19" s="136"/>
      <c r="K19" s="52"/>
      <c r="L19" s="47"/>
      <c r="M19" s="47"/>
      <c r="N19" s="62"/>
      <c r="O19" s="47"/>
      <c r="P19" s="136"/>
      <c r="S19" s="47"/>
      <c r="T19" s="136"/>
      <c r="U19" s="136"/>
      <c r="V19" s="47"/>
      <c r="W19" s="52"/>
      <c r="X19" s="47"/>
      <c r="Y19" s="47"/>
      <c r="Z19" s="52"/>
    </row>
    <row r="20" spans="1:26">
      <c r="A20" s="51" t="s">
        <v>39</v>
      </c>
      <c r="B20" s="62" t="s">
        <v>33</v>
      </c>
      <c r="C20" s="47">
        <v>224</v>
      </c>
      <c r="D20" s="136">
        <v>165</v>
      </c>
      <c r="E20" s="136">
        <v>96</v>
      </c>
      <c r="F20" s="43">
        <v>16</v>
      </c>
      <c r="G20" s="47">
        <v>53</v>
      </c>
      <c r="H20" s="136">
        <v>59</v>
      </c>
      <c r="I20" s="136">
        <v>35</v>
      </c>
      <c r="J20" s="43">
        <v>5</v>
      </c>
      <c r="K20" s="52">
        <v>19</v>
      </c>
      <c r="L20" s="47">
        <v>131</v>
      </c>
      <c r="M20" s="47">
        <v>21</v>
      </c>
      <c r="N20" s="62">
        <v>72</v>
      </c>
      <c r="O20" s="47">
        <v>238</v>
      </c>
      <c r="P20" s="136">
        <v>169</v>
      </c>
      <c r="Q20" s="43">
        <v>98</v>
      </c>
      <c r="R20" s="43">
        <v>13</v>
      </c>
      <c r="S20" s="47">
        <v>58</v>
      </c>
      <c r="T20" s="136">
        <v>67</v>
      </c>
      <c r="U20" s="136">
        <v>46</v>
      </c>
      <c r="V20" s="47">
        <v>2</v>
      </c>
      <c r="W20" s="52">
        <v>19</v>
      </c>
      <c r="X20" s="47">
        <v>144</v>
      </c>
      <c r="Y20" s="47">
        <v>17</v>
      </c>
      <c r="Z20" s="52">
        <v>77</v>
      </c>
    </row>
    <row r="21" spans="1:26">
      <c r="A21" s="51"/>
      <c r="B21" s="62" t="s">
        <v>64</v>
      </c>
      <c r="C21" s="47">
        <v>43</v>
      </c>
      <c r="D21" s="136">
        <v>25</v>
      </c>
      <c r="E21" s="136">
        <v>18</v>
      </c>
      <c r="F21" s="43">
        <v>1</v>
      </c>
      <c r="G21" s="47">
        <v>6</v>
      </c>
      <c r="H21" s="136">
        <v>18</v>
      </c>
      <c r="I21" s="136">
        <v>12</v>
      </c>
      <c r="J21" s="43">
        <v>2</v>
      </c>
      <c r="K21" s="52">
        <v>4</v>
      </c>
      <c r="L21" s="47">
        <v>30</v>
      </c>
      <c r="M21" s="47">
        <v>3</v>
      </c>
      <c r="N21" s="62">
        <v>10</v>
      </c>
      <c r="O21" s="47">
        <v>35</v>
      </c>
      <c r="P21" s="136">
        <v>24</v>
      </c>
      <c r="Q21" s="43">
        <v>14</v>
      </c>
      <c r="R21" s="43">
        <v>8</v>
      </c>
      <c r="S21" s="47">
        <v>2</v>
      </c>
      <c r="T21" s="136">
        <v>11</v>
      </c>
      <c r="U21" s="136">
        <v>5</v>
      </c>
      <c r="V21" s="47">
        <v>1</v>
      </c>
      <c r="W21" s="52">
        <v>5</v>
      </c>
      <c r="X21" s="47">
        <v>19</v>
      </c>
      <c r="Y21" s="47">
        <v>9</v>
      </c>
      <c r="Z21" s="52">
        <v>7</v>
      </c>
    </row>
    <row r="22" spans="1:26">
      <c r="A22" s="51"/>
      <c r="B22" s="62" t="s">
        <v>65</v>
      </c>
      <c r="C22" s="47">
        <v>17</v>
      </c>
      <c r="D22" s="136">
        <v>13</v>
      </c>
      <c r="E22" s="136">
        <v>8</v>
      </c>
      <c r="F22" s="43">
        <v>2</v>
      </c>
      <c r="G22" s="47">
        <v>3</v>
      </c>
      <c r="H22" s="136">
        <v>4</v>
      </c>
      <c r="I22" s="136">
        <v>4</v>
      </c>
      <c r="J22" s="43">
        <v>0</v>
      </c>
      <c r="K22" s="52">
        <v>0</v>
      </c>
      <c r="L22" s="47">
        <v>12</v>
      </c>
      <c r="M22" s="47">
        <v>2</v>
      </c>
      <c r="N22" s="62">
        <v>3</v>
      </c>
      <c r="O22" s="47">
        <v>14</v>
      </c>
      <c r="P22" s="136">
        <v>7</v>
      </c>
      <c r="Q22" s="43">
        <v>4</v>
      </c>
      <c r="R22" s="43">
        <v>3</v>
      </c>
      <c r="S22" s="47">
        <v>0</v>
      </c>
      <c r="T22" s="136">
        <v>6</v>
      </c>
      <c r="U22" s="136">
        <v>4</v>
      </c>
      <c r="V22" s="47">
        <v>1</v>
      </c>
      <c r="W22" s="52">
        <v>1</v>
      </c>
      <c r="X22" s="47">
        <v>8</v>
      </c>
      <c r="Y22" s="47">
        <v>5</v>
      </c>
      <c r="Z22" s="52">
        <v>1</v>
      </c>
    </row>
    <row r="23" spans="1:26">
      <c r="A23" s="51"/>
      <c r="B23" s="62"/>
      <c r="C23" s="47"/>
      <c r="D23" s="136"/>
      <c r="E23" s="136"/>
      <c r="G23" s="47"/>
      <c r="H23" s="136"/>
      <c r="I23" s="136"/>
      <c r="K23" s="52"/>
      <c r="L23" s="47"/>
      <c r="M23" s="47"/>
      <c r="N23" s="62"/>
      <c r="O23" s="47"/>
      <c r="P23" s="136"/>
      <c r="S23" s="47"/>
      <c r="T23" s="136"/>
      <c r="U23" s="136"/>
      <c r="V23" s="47"/>
      <c r="W23" s="52"/>
      <c r="X23" s="47"/>
      <c r="Y23" s="47"/>
      <c r="Z23" s="52"/>
    </row>
    <row r="24" spans="1:26">
      <c r="A24" s="51" t="s">
        <v>40</v>
      </c>
      <c r="B24" s="62" t="s">
        <v>33</v>
      </c>
      <c r="C24" s="47">
        <v>158</v>
      </c>
      <c r="D24" s="136">
        <v>134</v>
      </c>
      <c r="E24" s="136">
        <v>84</v>
      </c>
      <c r="F24" s="43">
        <v>8</v>
      </c>
      <c r="G24" s="47">
        <v>42</v>
      </c>
      <c r="H24" s="136">
        <v>24</v>
      </c>
      <c r="I24" s="136">
        <v>10</v>
      </c>
      <c r="J24" s="43">
        <v>4</v>
      </c>
      <c r="K24" s="52">
        <v>10</v>
      </c>
      <c r="L24" s="47">
        <v>94</v>
      </c>
      <c r="M24" s="47">
        <v>12</v>
      </c>
      <c r="N24" s="62">
        <v>52</v>
      </c>
      <c r="O24" s="47">
        <v>155</v>
      </c>
      <c r="P24" s="136">
        <v>121</v>
      </c>
      <c r="Q24" s="43">
        <v>68</v>
      </c>
      <c r="R24" s="43">
        <v>12</v>
      </c>
      <c r="S24" s="47">
        <v>41</v>
      </c>
      <c r="T24" s="136">
        <v>33</v>
      </c>
      <c r="U24" s="136">
        <v>16</v>
      </c>
      <c r="V24" s="47">
        <v>1</v>
      </c>
      <c r="W24" s="52">
        <v>16</v>
      </c>
      <c r="X24" s="47">
        <v>84</v>
      </c>
      <c r="Y24" s="47">
        <v>14</v>
      </c>
      <c r="Z24" s="52">
        <v>57</v>
      </c>
    </row>
    <row r="25" spans="1:26">
      <c r="A25" s="51" t="s">
        <v>41</v>
      </c>
      <c r="B25" s="62" t="s">
        <v>64</v>
      </c>
      <c r="C25" s="47">
        <v>64</v>
      </c>
      <c r="D25" s="136">
        <v>42</v>
      </c>
      <c r="E25" s="136">
        <v>20</v>
      </c>
      <c r="F25" s="43">
        <v>5</v>
      </c>
      <c r="G25" s="47">
        <v>17</v>
      </c>
      <c r="H25" s="136">
        <v>22</v>
      </c>
      <c r="I25" s="136">
        <v>9</v>
      </c>
      <c r="J25" s="43">
        <v>2</v>
      </c>
      <c r="K25" s="52">
        <v>11</v>
      </c>
      <c r="L25" s="47">
        <v>29</v>
      </c>
      <c r="M25" s="47">
        <v>7</v>
      </c>
      <c r="N25" s="62">
        <v>28</v>
      </c>
      <c r="O25" s="47">
        <v>71</v>
      </c>
      <c r="P25" s="136">
        <v>51</v>
      </c>
      <c r="Q25" s="43">
        <v>27</v>
      </c>
      <c r="R25" s="43">
        <v>7</v>
      </c>
      <c r="S25" s="47">
        <v>17</v>
      </c>
      <c r="T25" s="136">
        <v>19</v>
      </c>
      <c r="U25" s="136">
        <v>12</v>
      </c>
      <c r="V25" s="47">
        <v>2</v>
      </c>
      <c r="W25" s="52">
        <v>5</v>
      </c>
      <c r="X25" s="47">
        <v>39</v>
      </c>
      <c r="Y25" s="47">
        <v>10</v>
      </c>
      <c r="Z25" s="52">
        <v>22</v>
      </c>
    </row>
    <row r="26" spans="1:26">
      <c r="A26" s="51"/>
      <c r="B26" s="62" t="s">
        <v>42</v>
      </c>
      <c r="C26" s="47">
        <v>52</v>
      </c>
      <c r="D26" s="136">
        <v>22</v>
      </c>
      <c r="E26" s="136">
        <v>15</v>
      </c>
      <c r="F26" s="47">
        <v>4</v>
      </c>
      <c r="G26" s="47">
        <v>3</v>
      </c>
      <c r="H26" s="136">
        <v>30</v>
      </c>
      <c r="I26" s="136">
        <v>27</v>
      </c>
      <c r="J26" s="43">
        <v>1</v>
      </c>
      <c r="K26" s="52">
        <v>2</v>
      </c>
      <c r="L26" s="47">
        <v>42</v>
      </c>
      <c r="M26" s="47">
        <v>5</v>
      </c>
      <c r="N26" s="62">
        <v>5</v>
      </c>
      <c r="O26" s="47">
        <v>50</v>
      </c>
      <c r="P26" s="136">
        <v>24</v>
      </c>
      <c r="Q26" s="43">
        <v>17</v>
      </c>
      <c r="R26" s="47">
        <v>5</v>
      </c>
      <c r="S26" s="47">
        <v>2</v>
      </c>
      <c r="T26" s="136">
        <v>25</v>
      </c>
      <c r="U26" s="136">
        <v>20</v>
      </c>
      <c r="V26" s="47">
        <v>1</v>
      </c>
      <c r="W26" s="52">
        <v>4</v>
      </c>
      <c r="X26" s="47">
        <v>37</v>
      </c>
      <c r="Y26" s="47">
        <v>7</v>
      </c>
      <c r="Z26" s="52">
        <v>6</v>
      </c>
    </row>
    <row r="27" spans="1:26">
      <c r="A27" s="51"/>
      <c r="B27" s="62" t="s">
        <v>67</v>
      </c>
      <c r="C27" s="47">
        <v>10</v>
      </c>
      <c r="D27" s="136">
        <v>5</v>
      </c>
      <c r="E27" s="136">
        <v>3</v>
      </c>
      <c r="F27" s="43">
        <v>2</v>
      </c>
      <c r="G27" s="47">
        <v>0</v>
      </c>
      <c r="H27" s="136">
        <v>5</v>
      </c>
      <c r="I27" s="137">
        <v>5</v>
      </c>
      <c r="J27" s="43">
        <v>0</v>
      </c>
      <c r="K27" s="52">
        <v>0</v>
      </c>
      <c r="L27" s="47">
        <v>8</v>
      </c>
      <c r="M27" s="47">
        <v>2</v>
      </c>
      <c r="N27" s="62">
        <v>0</v>
      </c>
      <c r="O27" s="47">
        <v>11</v>
      </c>
      <c r="P27" s="136">
        <v>4</v>
      </c>
      <c r="Q27" s="43">
        <v>4</v>
      </c>
      <c r="R27" s="43">
        <v>0</v>
      </c>
      <c r="S27" s="47">
        <v>0</v>
      </c>
      <c r="T27" s="136">
        <v>7</v>
      </c>
      <c r="U27" s="136">
        <v>7</v>
      </c>
      <c r="V27" s="47">
        <v>0</v>
      </c>
      <c r="W27" s="52">
        <v>0</v>
      </c>
      <c r="X27" s="47">
        <v>11</v>
      </c>
      <c r="Y27" s="47">
        <v>0</v>
      </c>
      <c r="Z27" s="52">
        <v>0</v>
      </c>
    </row>
    <row r="28" spans="1:26">
      <c r="A28" s="51"/>
      <c r="B28" s="62"/>
      <c r="C28" s="47"/>
      <c r="D28" s="136"/>
      <c r="E28" s="136"/>
      <c r="G28" s="47"/>
      <c r="H28" s="136"/>
      <c r="I28" s="136"/>
      <c r="K28" s="52"/>
      <c r="L28" s="47"/>
      <c r="M28" s="47"/>
      <c r="N28" s="62"/>
      <c r="O28" s="47"/>
      <c r="P28" s="136"/>
      <c r="Q28" s="43" t="s">
        <v>214</v>
      </c>
      <c r="S28" s="47"/>
      <c r="T28" s="136"/>
      <c r="U28" s="136"/>
      <c r="V28" s="47"/>
      <c r="W28" s="52"/>
      <c r="X28" s="47"/>
      <c r="Y28" s="47"/>
      <c r="Z28" s="52"/>
    </row>
    <row r="29" spans="1:26">
      <c r="A29" s="51" t="s">
        <v>43</v>
      </c>
      <c r="B29" s="62" t="s">
        <v>33</v>
      </c>
      <c r="C29" s="47">
        <v>42</v>
      </c>
      <c r="D29" s="136">
        <v>27</v>
      </c>
      <c r="E29" s="136">
        <v>20</v>
      </c>
      <c r="F29" s="43">
        <v>3</v>
      </c>
      <c r="G29" s="47">
        <v>4</v>
      </c>
      <c r="H29" s="136">
        <v>15</v>
      </c>
      <c r="I29" s="136">
        <v>9</v>
      </c>
      <c r="J29" s="43">
        <v>3</v>
      </c>
      <c r="K29" s="52">
        <v>3</v>
      </c>
      <c r="L29" s="47">
        <v>29</v>
      </c>
      <c r="M29" s="47">
        <v>6</v>
      </c>
      <c r="N29" s="62">
        <v>7</v>
      </c>
      <c r="O29" s="47">
        <v>80</v>
      </c>
      <c r="P29" s="136">
        <v>57</v>
      </c>
      <c r="Q29" s="43">
        <v>42</v>
      </c>
      <c r="R29" s="43">
        <v>5</v>
      </c>
      <c r="S29" s="47">
        <v>10</v>
      </c>
      <c r="T29" s="136">
        <v>22</v>
      </c>
      <c r="U29" s="136">
        <v>17</v>
      </c>
      <c r="V29" s="47">
        <v>0</v>
      </c>
      <c r="W29" s="52">
        <v>5</v>
      </c>
      <c r="X29" s="47">
        <v>59</v>
      </c>
      <c r="Y29" s="47">
        <v>6</v>
      </c>
      <c r="Z29" s="52">
        <v>15</v>
      </c>
    </row>
    <row r="30" spans="1:26">
      <c r="A30" s="51"/>
      <c r="B30" s="62" t="s">
        <v>64</v>
      </c>
      <c r="C30" s="47">
        <v>46</v>
      </c>
      <c r="D30" s="136">
        <v>33</v>
      </c>
      <c r="E30" s="136">
        <v>21</v>
      </c>
      <c r="F30" s="43">
        <v>3</v>
      </c>
      <c r="G30" s="47">
        <v>9</v>
      </c>
      <c r="H30" s="136">
        <v>13</v>
      </c>
      <c r="I30" s="136">
        <v>9</v>
      </c>
      <c r="J30" s="43">
        <v>1</v>
      </c>
      <c r="K30" s="52">
        <v>3</v>
      </c>
      <c r="L30" s="47">
        <v>30</v>
      </c>
      <c r="M30" s="47">
        <v>4</v>
      </c>
      <c r="N30" s="62">
        <v>12</v>
      </c>
      <c r="O30" s="47">
        <v>50</v>
      </c>
      <c r="P30" s="136">
        <v>27</v>
      </c>
      <c r="Q30" s="43">
        <v>19</v>
      </c>
      <c r="R30" s="43">
        <v>4</v>
      </c>
      <c r="S30" s="47">
        <v>4</v>
      </c>
      <c r="T30" s="136">
        <v>22</v>
      </c>
      <c r="U30" s="136">
        <v>16</v>
      </c>
      <c r="V30" s="47">
        <v>3</v>
      </c>
      <c r="W30" s="52">
        <v>3</v>
      </c>
      <c r="X30" s="47">
        <v>35</v>
      </c>
      <c r="Y30" s="47">
        <v>8</v>
      </c>
      <c r="Z30" s="52">
        <v>7</v>
      </c>
    </row>
    <row r="31" spans="1:26">
      <c r="A31" s="51"/>
      <c r="B31" s="62" t="s">
        <v>42</v>
      </c>
      <c r="C31" s="47">
        <v>124</v>
      </c>
      <c r="D31" s="136">
        <v>85</v>
      </c>
      <c r="E31" s="136">
        <v>56</v>
      </c>
      <c r="F31" s="47">
        <v>8</v>
      </c>
      <c r="G31" s="47">
        <v>21</v>
      </c>
      <c r="H31" s="136">
        <v>39</v>
      </c>
      <c r="I31" s="136">
        <v>27</v>
      </c>
      <c r="J31" s="43">
        <v>2</v>
      </c>
      <c r="K31" s="52">
        <v>10</v>
      </c>
      <c r="L31" s="47">
        <v>83</v>
      </c>
      <c r="M31" s="47">
        <v>10</v>
      </c>
      <c r="N31" s="62">
        <v>31</v>
      </c>
      <c r="O31" s="47">
        <v>103</v>
      </c>
      <c r="P31" s="136">
        <v>71</v>
      </c>
      <c r="Q31" s="43">
        <v>31</v>
      </c>
      <c r="R31" s="47">
        <v>12</v>
      </c>
      <c r="S31" s="47">
        <v>28</v>
      </c>
      <c r="T31" s="136">
        <v>32</v>
      </c>
      <c r="U31" s="136">
        <v>20</v>
      </c>
      <c r="V31" s="47">
        <v>1</v>
      </c>
      <c r="W31" s="52">
        <v>11</v>
      </c>
      <c r="X31" s="47">
        <v>51</v>
      </c>
      <c r="Y31" s="47">
        <v>13</v>
      </c>
      <c r="Z31" s="52">
        <v>39</v>
      </c>
    </row>
    <row r="32" spans="1:26">
      <c r="A32" s="51"/>
      <c r="B32" s="62" t="s">
        <v>67</v>
      </c>
      <c r="C32" s="47">
        <v>72</v>
      </c>
      <c r="D32" s="136">
        <v>58</v>
      </c>
      <c r="E32" s="136">
        <v>25</v>
      </c>
      <c r="F32" s="47">
        <v>5</v>
      </c>
      <c r="G32" s="47">
        <v>28</v>
      </c>
      <c r="H32" s="136">
        <v>14</v>
      </c>
      <c r="I32" s="136">
        <v>6</v>
      </c>
      <c r="J32" s="43">
        <v>1</v>
      </c>
      <c r="K32" s="52">
        <v>7</v>
      </c>
      <c r="L32" s="47">
        <v>31</v>
      </c>
      <c r="M32" s="47">
        <v>6</v>
      </c>
      <c r="N32" s="62">
        <v>35</v>
      </c>
      <c r="O32" s="47">
        <v>54</v>
      </c>
      <c r="P32" s="136">
        <v>45</v>
      </c>
      <c r="Q32" s="43">
        <v>24</v>
      </c>
      <c r="R32" s="47">
        <v>3</v>
      </c>
      <c r="S32" s="47">
        <v>18</v>
      </c>
      <c r="T32" s="136">
        <v>8</v>
      </c>
      <c r="U32" s="136">
        <v>2</v>
      </c>
      <c r="V32" s="47">
        <v>0</v>
      </c>
      <c r="W32" s="52">
        <v>6</v>
      </c>
      <c r="X32" s="47">
        <v>26</v>
      </c>
      <c r="Y32" s="47">
        <v>4</v>
      </c>
      <c r="Z32" s="52">
        <v>24</v>
      </c>
    </row>
    <row r="33" spans="1:26">
      <c r="A33" s="51"/>
      <c r="B33" s="62"/>
      <c r="C33" s="47"/>
      <c r="D33" s="136"/>
      <c r="E33" s="136"/>
      <c r="G33" s="47"/>
      <c r="H33" s="136"/>
      <c r="I33" s="136"/>
      <c r="K33" s="52"/>
      <c r="L33" s="47"/>
      <c r="M33" s="47"/>
      <c r="N33" s="62"/>
      <c r="O33" s="47"/>
      <c r="P33" s="136"/>
      <c r="S33" s="47"/>
      <c r="T33" s="136"/>
      <c r="U33" s="136"/>
      <c r="V33" s="47"/>
      <c r="W33" s="52"/>
      <c r="X33" s="47"/>
      <c r="Y33" s="47"/>
      <c r="Z33" s="52"/>
    </row>
    <row r="34" spans="1:26">
      <c r="A34" s="51" t="s">
        <v>216</v>
      </c>
      <c r="B34" s="62" t="s">
        <v>33</v>
      </c>
      <c r="C34" s="54" t="s">
        <v>219</v>
      </c>
      <c r="D34" s="138" t="s">
        <v>219</v>
      </c>
      <c r="E34" s="138" t="s">
        <v>219</v>
      </c>
      <c r="F34" s="54" t="s">
        <v>219</v>
      </c>
      <c r="G34" s="54" t="s">
        <v>219</v>
      </c>
      <c r="H34" s="138" t="s">
        <v>219</v>
      </c>
      <c r="I34" s="138" t="s">
        <v>219</v>
      </c>
      <c r="J34" s="54" t="s">
        <v>219</v>
      </c>
      <c r="K34" s="55" t="s">
        <v>219</v>
      </c>
      <c r="L34" s="54" t="s">
        <v>219</v>
      </c>
      <c r="M34" s="56" t="s">
        <v>219</v>
      </c>
      <c r="N34" s="60" t="s">
        <v>218</v>
      </c>
      <c r="O34" s="47">
        <v>224</v>
      </c>
      <c r="P34" s="136">
        <v>148</v>
      </c>
      <c r="Q34" s="43">
        <v>88</v>
      </c>
      <c r="R34" s="47">
        <v>16</v>
      </c>
      <c r="S34" s="47">
        <v>44</v>
      </c>
      <c r="T34" s="136">
        <v>73</v>
      </c>
      <c r="U34" s="136">
        <v>49</v>
      </c>
      <c r="V34" s="47">
        <v>4</v>
      </c>
      <c r="W34" s="52">
        <v>20</v>
      </c>
      <c r="X34" s="47">
        <v>137</v>
      </c>
      <c r="Y34" s="47">
        <v>23</v>
      </c>
      <c r="Z34" s="52">
        <v>64</v>
      </c>
    </row>
    <row r="35" spans="1:26">
      <c r="A35" s="51" t="s">
        <v>217</v>
      </c>
      <c r="B35" s="62" t="s">
        <v>64</v>
      </c>
      <c r="C35" s="54" t="s">
        <v>219</v>
      </c>
      <c r="D35" s="138" t="s">
        <v>219</v>
      </c>
      <c r="E35" s="138" t="s">
        <v>219</v>
      </c>
      <c r="F35" s="54" t="s">
        <v>219</v>
      </c>
      <c r="G35" s="54" t="s">
        <v>219</v>
      </c>
      <c r="H35" s="138" t="s">
        <v>219</v>
      </c>
      <c r="I35" s="138" t="s">
        <v>219</v>
      </c>
      <c r="J35" s="54" t="s">
        <v>219</v>
      </c>
      <c r="K35" s="55" t="s">
        <v>219</v>
      </c>
      <c r="L35" s="54" t="s">
        <v>219</v>
      </c>
      <c r="M35" s="56" t="s">
        <v>219</v>
      </c>
      <c r="N35" s="60" t="s">
        <v>218</v>
      </c>
      <c r="O35" s="47">
        <v>52</v>
      </c>
      <c r="P35" s="136">
        <v>42</v>
      </c>
      <c r="Q35" s="43">
        <v>20</v>
      </c>
      <c r="R35" s="47">
        <v>8</v>
      </c>
      <c r="S35" s="47">
        <v>14</v>
      </c>
      <c r="T35" s="136">
        <v>10</v>
      </c>
      <c r="U35" s="136">
        <v>5</v>
      </c>
      <c r="V35" s="47">
        <v>0</v>
      </c>
      <c r="W35" s="52">
        <v>5</v>
      </c>
      <c r="X35" s="47">
        <v>25</v>
      </c>
      <c r="Y35" s="47">
        <v>8</v>
      </c>
      <c r="Z35" s="52">
        <v>19</v>
      </c>
    </row>
    <row r="36" spans="1:26">
      <c r="A36" s="51"/>
      <c r="B36" s="62" t="s">
        <v>65</v>
      </c>
      <c r="C36" s="54" t="s">
        <v>219</v>
      </c>
      <c r="D36" s="138" t="s">
        <v>219</v>
      </c>
      <c r="E36" s="138" t="s">
        <v>219</v>
      </c>
      <c r="F36" s="54" t="s">
        <v>219</v>
      </c>
      <c r="G36" s="54" t="s">
        <v>219</v>
      </c>
      <c r="H36" s="138" t="s">
        <v>219</v>
      </c>
      <c r="I36" s="138" t="s">
        <v>219</v>
      </c>
      <c r="J36" s="54" t="s">
        <v>219</v>
      </c>
      <c r="K36" s="55" t="s">
        <v>219</v>
      </c>
      <c r="L36" s="54" t="s">
        <v>219</v>
      </c>
      <c r="M36" s="56" t="s">
        <v>219</v>
      </c>
      <c r="N36" s="60" t="s">
        <v>218</v>
      </c>
      <c r="O36" s="47">
        <v>11</v>
      </c>
      <c r="P36" s="136">
        <v>10</v>
      </c>
      <c r="Q36" s="43">
        <v>8</v>
      </c>
      <c r="R36" s="47">
        <v>0</v>
      </c>
      <c r="S36" s="47">
        <v>2</v>
      </c>
      <c r="T36" s="136">
        <v>1</v>
      </c>
      <c r="U36" s="136">
        <v>1</v>
      </c>
      <c r="V36" s="47">
        <v>0</v>
      </c>
      <c r="W36" s="52">
        <v>0</v>
      </c>
      <c r="X36" s="47">
        <v>9</v>
      </c>
      <c r="Y36" s="47">
        <v>0</v>
      </c>
      <c r="Z36" s="52">
        <v>2</v>
      </c>
    </row>
    <row r="37" spans="1:26">
      <c r="A37" s="51"/>
      <c r="B37" s="62"/>
      <c r="C37" s="47"/>
      <c r="D37" s="136"/>
      <c r="E37" s="136"/>
      <c r="G37" s="47"/>
      <c r="H37" s="136"/>
      <c r="I37" s="136"/>
      <c r="K37" s="52"/>
      <c r="L37" s="54"/>
      <c r="M37" s="47"/>
      <c r="N37" s="62"/>
      <c r="O37" s="47"/>
      <c r="P37" s="136"/>
      <c r="S37" s="47"/>
      <c r="T37" s="136"/>
      <c r="U37" s="136"/>
      <c r="V37" s="47"/>
      <c r="W37" s="52"/>
      <c r="X37" s="47"/>
      <c r="Y37" s="47"/>
      <c r="Z37" s="52"/>
    </row>
    <row r="38" spans="1:26">
      <c r="A38" s="51" t="s">
        <v>44</v>
      </c>
      <c r="B38" s="62" t="s">
        <v>33</v>
      </c>
      <c r="C38" s="47">
        <v>207</v>
      </c>
      <c r="D38" s="136">
        <v>147</v>
      </c>
      <c r="E38" s="136">
        <v>140</v>
      </c>
      <c r="F38" s="43">
        <v>16</v>
      </c>
      <c r="G38" s="47">
        <v>57</v>
      </c>
      <c r="H38" s="136">
        <v>60</v>
      </c>
      <c r="I38" s="136">
        <v>103</v>
      </c>
      <c r="J38" s="43">
        <v>6</v>
      </c>
      <c r="K38" s="52">
        <v>21</v>
      </c>
      <c r="L38" s="47">
        <v>107</v>
      </c>
      <c r="M38" s="47">
        <v>22</v>
      </c>
      <c r="N38" s="62">
        <v>78</v>
      </c>
      <c r="O38" s="47">
        <v>209</v>
      </c>
      <c r="P38" s="136">
        <v>140</v>
      </c>
      <c r="Q38" s="43">
        <v>68</v>
      </c>
      <c r="R38" s="43">
        <v>18</v>
      </c>
      <c r="S38" s="47">
        <v>54</v>
      </c>
      <c r="T38" s="136">
        <v>68</v>
      </c>
      <c r="U38" s="136">
        <v>41</v>
      </c>
      <c r="V38" s="47">
        <v>4</v>
      </c>
      <c r="W38" s="52">
        <v>23</v>
      </c>
      <c r="X38" s="47">
        <v>109</v>
      </c>
      <c r="Y38" s="47">
        <v>23</v>
      </c>
      <c r="Z38" s="52">
        <v>77</v>
      </c>
    </row>
    <row r="39" spans="1:26">
      <c r="A39" s="51" t="s">
        <v>45</v>
      </c>
      <c r="B39" s="62" t="s">
        <v>68</v>
      </c>
      <c r="C39" s="47">
        <v>54</v>
      </c>
      <c r="D39" s="136">
        <v>40</v>
      </c>
      <c r="E39" s="136">
        <v>44</v>
      </c>
      <c r="F39" s="43">
        <v>3</v>
      </c>
      <c r="G39" s="47">
        <v>5</v>
      </c>
      <c r="H39" s="136">
        <v>14</v>
      </c>
      <c r="I39" s="136">
        <v>24</v>
      </c>
      <c r="J39" s="43">
        <v>1</v>
      </c>
      <c r="K39" s="52">
        <v>2</v>
      </c>
      <c r="L39" s="47">
        <v>44</v>
      </c>
      <c r="M39" s="47">
        <v>3</v>
      </c>
      <c r="N39" s="62">
        <v>7</v>
      </c>
      <c r="O39" s="47">
        <v>53</v>
      </c>
      <c r="P39" s="136">
        <v>44</v>
      </c>
      <c r="Q39" s="43">
        <v>33</v>
      </c>
      <c r="R39" s="43">
        <v>6</v>
      </c>
      <c r="S39" s="47">
        <v>5</v>
      </c>
      <c r="T39" s="136">
        <v>8</v>
      </c>
      <c r="U39" s="136">
        <v>6</v>
      </c>
      <c r="V39" s="47">
        <v>0</v>
      </c>
      <c r="W39" s="52">
        <v>2</v>
      </c>
      <c r="X39" s="47">
        <v>39</v>
      </c>
      <c r="Y39" s="47">
        <v>7</v>
      </c>
      <c r="Z39" s="52">
        <v>7</v>
      </c>
    </row>
    <row r="40" spans="1:26">
      <c r="A40" s="51"/>
      <c r="B40" s="62" t="s">
        <v>69</v>
      </c>
      <c r="C40" s="47">
        <v>23</v>
      </c>
      <c r="D40" s="136">
        <v>16</v>
      </c>
      <c r="E40" s="136">
        <v>16</v>
      </c>
      <c r="F40" s="47">
        <v>0</v>
      </c>
      <c r="G40" s="47">
        <v>0</v>
      </c>
      <c r="H40" s="136">
        <v>7</v>
      </c>
      <c r="I40" s="136">
        <v>7</v>
      </c>
      <c r="J40" s="43">
        <v>0</v>
      </c>
      <c r="K40" s="52">
        <v>0</v>
      </c>
      <c r="L40" s="47">
        <v>22</v>
      </c>
      <c r="M40" s="47">
        <v>1</v>
      </c>
      <c r="N40" s="62">
        <v>0</v>
      </c>
      <c r="O40" s="47">
        <v>25</v>
      </c>
      <c r="P40" s="136">
        <v>16</v>
      </c>
      <c r="Q40" s="43">
        <v>15</v>
      </c>
      <c r="R40" s="47">
        <v>0</v>
      </c>
      <c r="S40" s="47">
        <v>1</v>
      </c>
      <c r="T40" s="136">
        <v>8</v>
      </c>
      <c r="U40" s="136">
        <v>8</v>
      </c>
      <c r="V40" s="47">
        <v>0</v>
      </c>
      <c r="W40" s="52">
        <v>0</v>
      </c>
      <c r="X40" s="47">
        <v>23</v>
      </c>
      <c r="Y40" s="47">
        <v>1</v>
      </c>
      <c r="Z40" s="52">
        <v>1</v>
      </c>
    </row>
    <row r="41" spans="1:26">
      <c r="A41" s="51"/>
      <c r="B41" s="62"/>
      <c r="C41" s="47"/>
      <c r="D41" s="136"/>
      <c r="E41" s="136"/>
      <c r="G41" s="47"/>
      <c r="H41" s="136"/>
      <c r="I41" s="136"/>
      <c r="K41" s="52"/>
      <c r="L41" s="47"/>
      <c r="M41" s="47"/>
      <c r="N41" s="62"/>
      <c r="O41" s="47"/>
      <c r="P41" s="136"/>
      <c r="S41" s="47"/>
      <c r="T41" s="136"/>
      <c r="U41" s="136"/>
      <c r="V41" s="47"/>
      <c r="W41" s="52"/>
      <c r="X41" s="47"/>
      <c r="Y41" s="47"/>
      <c r="Z41" s="52"/>
    </row>
    <row r="42" spans="1:26">
      <c r="A42" s="51" t="s">
        <v>46</v>
      </c>
      <c r="B42" s="62" t="s">
        <v>47</v>
      </c>
      <c r="C42" s="47">
        <v>54</v>
      </c>
      <c r="D42" s="136">
        <v>41</v>
      </c>
      <c r="E42" s="136">
        <v>24</v>
      </c>
      <c r="F42" s="43">
        <v>9</v>
      </c>
      <c r="G42" s="47">
        <v>8</v>
      </c>
      <c r="H42" s="136">
        <v>13</v>
      </c>
      <c r="I42" s="136">
        <v>8</v>
      </c>
      <c r="J42" s="43">
        <v>4</v>
      </c>
      <c r="K42" s="52">
        <v>1</v>
      </c>
      <c r="L42" s="47">
        <v>32</v>
      </c>
      <c r="M42" s="47">
        <v>13</v>
      </c>
      <c r="N42" s="62">
        <v>9</v>
      </c>
      <c r="O42" s="47">
        <v>58</v>
      </c>
      <c r="P42" s="136">
        <v>41</v>
      </c>
      <c r="Q42" s="43">
        <v>23</v>
      </c>
      <c r="R42" s="43">
        <v>12</v>
      </c>
      <c r="S42" s="47">
        <v>6</v>
      </c>
      <c r="T42" s="136">
        <v>15</v>
      </c>
      <c r="U42" s="136">
        <v>10</v>
      </c>
      <c r="V42" s="47">
        <v>1</v>
      </c>
      <c r="W42" s="52">
        <v>4</v>
      </c>
      <c r="X42" s="47">
        <v>33</v>
      </c>
      <c r="Y42" s="47">
        <v>15</v>
      </c>
      <c r="Z42" s="52">
        <v>10</v>
      </c>
    </row>
    <row r="43" spans="1:26">
      <c r="A43" s="51" t="s">
        <v>48</v>
      </c>
      <c r="B43" s="62" t="s">
        <v>49</v>
      </c>
      <c r="C43" s="47">
        <v>105</v>
      </c>
      <c r="D43" s="136">
        <v>81</v>
      </c>
      <c r="E43" s="136">
        <v>55</v>
      </c>
      <c r="F43" s="47">
        <v>6</v>
      </c>
      <c r="G43" s="47">
        <v>20</v>
      </c>
      <c r="H43" s="136">
        <v>24</v>
      </c>
      <c r="I43" s="136">
        <v>14</v>
      </c>
      <c r="J43" s="43">
        <v>1</v>
      </c>
      <c r="K43" s="52">
        <v>9</v>
      </c>
      <c r="L43" s="47">
        <v>69</v>
      </c>
      <c r="M43" s="47">
        <v>7</v>
      </c>
      <c r="N43" s="62">
        <v>29</v>
      </c>
      <c r="O43" s="47">
        <v>87</v>
      </c>
      <c r="P43" s="136">
        <v>64</v>
      </c>
      <c r="Q43" s="43">
        <v>41</v>
      </c>
      <c r="R43" s="47">
        <v>7</v>
      </c>
      <c r="S43" s="47">
        <v>16</v>
      </c>
      <c r="T43" s="136">
        <v>23</v>
      </c>
      <c r="U43" s="136">
        <v>15</v>
      </c>
      <c r="V43" s="47">
        <v>2</v>
      </c>
      <c r="W43" s="52">
        <v>6</v>
      </c>
      <c r="X43" s="47">
        <v>56</v>
      </c>
      <c r="Y43" s="47">
        <v>9</v>
      </c>
      <c r="Z43" s="52">
        <v>22</v>
      </c>
    </row>
    <row r="44" spans="1:26">
      <c r="A44" s="51"/>
      <c r="B44" s="62" t="s">
        <v>50</v>
      </c>
      <c r="C44" s="47">
        <v>73</v>
      </c>
      <c r="D44" s="136">
        <v>52</v>
      </c>
      <c r="E44" s="136">
        <v>26</v>
      </c>
      <c r="F44" s="47">
        <v>4</v>
      </c>
      <c r="G44" s="47">
        <v>22</v>
      </c>
      <c r="H44" s="136">
        <v>21</v>
      </c>
      <c r="I44" s="136">
        <v>13</v>
      </c>
      <c r="J44" s="43">
        <v>1</v>
      </c>
      <c r="K44" s="52">
        <v>7</v>
      </c>
      <c r="L44" s="47">
        <v>39</v>
      </c>
      <c r="M44" s="47">
        <v>5</v>
      </c>
      <c r="N44" s="62">
        <v>29</v>
      </c>
      <c r="O44" s="47">
        <v>75</v>
      </c>
      <c r="P44" s="136">
        <v>51</v>
      </c>
      <c r="Q44" s="43">
        <v>28</v>
      </c>
      <c r="R44" s="47">
        <v>4</v>
      </c>
      <c r="S44" s="47">
        <v>19</v>
      </c>
      <c r="T44" s="136">
        <v>23</v>
      </c>
      <c r="U44" s="136">
        <v>13</v>
      </c>
      <c r="V44" s="47">
        <v>1</v>
      </c>
      <c r="W44" s="52">
        <v>9</v>
      </c>
      <c r="X44" s="47">
        <v>41</v>
      </c>
      <c r="Y44" s="47">
        <v>6</v>
      </c>
      <c r="Z44" s="52">
        <v>28</v>
      </c>
    </row>
    <row r="45" spans="1:26">
      <c r="A45" s="51"/>
      <c r="B45" s="62" t="s">
        <v>67</v>
      </c>
      <c r="C45" s="47">
        <v>52</v>
      </c>
      <c r="D45" s="136">
        <v>29</v>
      </c>
      <c r="E45" s="136">
        <v>17</v>
      </c>
      <c r="F45" s="47">
        <v>0</v>
      </c>
      <c r="G45" s="47">
        <v>12</v>
      </c>
      <c r="H45" s="136">
        <v>23</v>
      </c>
      <c r="I45" s="136">
        <v>16</v>
      </c>
      <c r="J45" s="43">
        <v>1</v>
      </c>
      <c r="K45" s="52">
        <v>6</v>
      </c>
      <c r="L45" s="47">
        <v>33</v>
      </c>
      <c r="M45" s="47">
        <v>1</v>
      </c>
      <c r="N45" s="62">
        <v>18</v>
      </c>
      <c r="O45" s="47">
        <v>67</v>
      </c>
      <c r="P45" s="136">
        <v>44</v>
      </c>
      <c r="Q45" s="43">
        <v>24</v>
      </c>
      <c r="R45" s="47">
        <v>1</v>
      </c>
      <c r="S45" s="47">
        <v>19</v>
      </c>
      <c r="T45" s="136">
        <v>23</v>
      </c>
      <c r="U45" s="136">
        <v>17</v>
      </c>
      <c r="V45" s="47">
        <v>0</v>
      </c>
      <c r="W45" s="52">
        <v>6</v>
      </c>
      <c r="X45" s="47">
        <v>41</v>
      </c>
      <c r="Y45" s="47">
        <v>1</v>
      </c>
      <c r="Z45" s="52">
        <v>25</v>
      </c>
    </row>
    <row r="46" spans="1:26">
      <c r="A46" s="51"/>
      <c r="B46" s="62"/>
      <c r="C46" s="47"/>
      <c r="D46" s="136"/>
      <c r="E46" s="136"/>
      <c r="G46" s="47"/>
      <c r="H46" s="136"/>
      <c r="I46" s="136"/>
      <c r="K46" s="52"/>
      <c r="L46" s="47"/>
      <c r="M46" s="47"/>
      <c r="N46" s="62"/>
      <c r="O46" s="47"/>
      <c r="P46" s="136"/>
      <c r="S46" s="47"/>
      <c r="T46" s="136"/>
      <c r="U46" s="136"/>
      <c r="V46" s="47"/>
      <c r="W46" s="52"/>
      <c r="X46" s="47"/>
      <c r="Y46" s="47"/>
      <c r="Z46" s="52"/>
    </row>
    <row r="47" spans="1:26">
      <c r="A47" s="51" t="s">
        <v>51</v>
      </c>
      <c r="B47" s="62" t="s">
        <v>33</v>
      </c>
      <c r="C47" s="47">
        <v>249</v>
      </c>
      <c r="D47" s="136">
        <v>172</v>
      </c>
      <c r="E47" s="136">
        <v>105</v>
      </c>
      <c r="F47" s="43">
        <v>13</v>
      </c>
      <c r="G47" s="47">
        <v>54</v>
      </c>
      <c r="H47" s="136">
        <v>77</v>
      </c>
      <c r="I47" s="136">
        <v>49</v>
      </c>
      <c r="J47" s="43">
        <v>5</v>
      </c>
      <c r="K47" s="52">
        <v>23</v>
      </c>
      <c r="L47" s="47">
        <v>154</v>
      </c>
      <c r="M47" s="47">
        <v>18</v>
      </c>
      <c r="N47" s="62">
        <v>77</v>
      </c>
      <c r="O47" s="47">
        <v>246</v>
      </c>
      <c r="P47" s="136">
        <v>171</v>
      </c>
      <c r="Q47" s="43">
        <v>101</v>
      </c>
      <c r="R47" s="43">
        <v>17</v>
      </c>
      <c r="S47" s="47">
        <v>53</v>
      </c>
      <c r="T47" s="136">
        <v>72</v>
      </c>
      <c r="U47" s="136">
        <v>46</v>
      </c>
      <c r="V47" s="47">
        <v>4</v>
      </c>
      <c r="W47" s="52">
        <v>22</v>
      </c>
      <c r="X47" s="47">
        <v>147</v>
      </c>
      <c r="Y47" s="47">
        <v>24</v>
      </c>
      <c r="Z47" s="52">
        <v>75</v>
      </c>
    </row>
    <row r="48" spans="1:26">
      <c r="A48" s="51"/>
      <c r="B48" s="62" t="s">
        <v>64</v>
      </c>
      <c r="C48" s="47">
        <v>20</v>
      </c>
      <c r="D48" s="136">
        <v>16</v>
      </c>
      <c r="E48" s="136">
        <v>8</v>
      </c>
      <c r="F48" s="43">
        <v>1</v>
      </c>
      <c r="G48" s="47">
        <v>7</v>
      </c>
      <c r="H48" s="136">
        <v>4</v>
      </c>
      <c r="I48" s="136">
        <v>2</v>
      </c>
      <c r="J48" s="43">
        <v>2</v>
      </c>
      <c r="K48" s="52">
        <v>0</v>
      </c>
      <c r="L48" s="47">
        <v>10</v>
      </c>
      <c r="M48" s="47">
        <v>3</v>
      </c>
      <c r="N48" s="62">
        <v>7</v>
      </c>
      <c r="O48" s="47">
        <v>26</v>
      </c>
      <c r="P48" s="136">
        <v>16</v>
      </c>
      <c r="Q48" s="43">
        <v>10</v>
      </c>
      <c r="R48" s="43">
        <v>1</v>
      </c>
      <c r="S48" s="47">
        <v>5</v>
      </c>
      <c r="T48" s="136">
        <v>10</v>
      </c>
      <c r="U48" s="136">
        <v>7</v>
      </c>
      <c r="V48" s="47">
        <v>0</v>
      </c>
      <c r="W48" s="52">
        <v>3</v>
      </c>
      <c r="X48" s="47">
        <v>17</v>
      </c>
      <c r="Y48" s="47">
        <v>1</v>
      </c>
      <c r="Z48" s="52">
        <v>8</v>
      </c>
    </row>
    <row r="49" spans="1:26">
      <c r="A49" s="51"/>
      <c r="B49" s="62" t="s">
        <v>65</v>
      </c>
      <c r="C49" s="47">
        <v>15</v>
      </c>
      <c r="D49" s="136">
        <v>15</v>
      </c>
      <c r="E49" s="136">
        <v>9</v>
      </c>
      <c r="F49" s="47">
        <v>5</v>
      </c>
      <c r="G49" s="47">
        <v>1</v>
      </c>
      <c r="H49" s="136">
        <v>0</v>
      </c>
      <c r="I49" s="136">
        <v>0</v>
      </c>
      <c r="J49" s="43">
        <v>0</v>
      </c>
      <c r="K49" s="52">
        <v>0</v>
      </c>
      <c r="L49" s="47">
        <v>9</v>
      </c>
      <c r="M49" s="47">
        <v>5</v>
      </c>
      <c r="N49" s="62">
        <v>1</v>
      </c>
      <c r="O49" s="47">
        <v>15</v>
      </c>
      <c r="P49" s="136">
        <v>13</v>
      </c>
      <c r="Q49" s="43">
        <v>5</v>
      </c>
      <c r="R49" s="47">
        <v>6</v>
      </c>
      <c r="S49" s="47">
        <v>2</v>
      </c>
      <c r="T49" s="136">
        <v>2</v>
      </c>
      <c r="U49" s="136">
        <v>2</v>
      </c>
      <c r="V49" s="47">
        <v>0</v>
      </c>
      <c r="W49" s="52">
        <v>0</v>
      </c>
      <c r="X49" s="47">
        <v>7</v>
      </c>
      <c r="Y49" s="47">
        <v>6</v>
      </c>
      <c r="Z49" s="52">
        <v>2</v>
      </c>
    </row>
    <row r="50" spans="1:26">
      <c r="A50" s="51"/>
      <c r="B50" s="62"/>
      <c r="C50" s="47"/>
      <c r="D50" s="136"/>
      <c r="E50" s="136"/>
      <c r="G50" s="47"/>
      <c r="H50" s="136"/>
      <c r="I50" s="136"/>
      <c r="K50" s="52"/>
      <c r="L50" s="47"/>
      <c r="M50" s="47"/>
      <c r="N50" s="62"/>
      <c r="O50" s="47"/>
      <c r="P50" s="136"/>
      <c r="S50" s="47"/>
      <c r="T50" s="136"/>
      <c r="U50" s="136"/>
      <c r="V50" s="47"/>
      <c r="W50" s="52"/>
      <c r="X50" s="47"/>
      <c r="Y50" s="47"/>
      <c r="Z50" s="52"/>
    </row>
    <row r="51" spans="1:26">
      <c r="A51" s="51" t="s">
        <v>52</v>
      </c>
      <c r="B51" s="62" t="s">
        <v>53</v>
      </c>
      <c r="C51" s="47">
        <v>66</v>
      </c>
      <c r="D51" s="136">
        <v>43</v>
      </c>
      <c r="E51" s="136">
        <v>37</v>
      </c>
      <c r="F51" s="43">
        <v>3</v>
      </c>
      <c r="G51" s="47">
        <v>3</v>
      </c>
      <c r="H51" s="136">
        <v>23</v>
      </c>
      <c r="I51" s="136">
        <v>21</v>
      </c>
      <c r="J51" s="43">
        <v>0</v>
      </c>
      <c r="K51" s="52">
        <v>2</v>
      </c>
      <c r="L51" s="47">
        <v>58</v>
      </c>
      <c r="M51" s="47">
        <v>3</v>
      </c>
      <c r="N51" s="62">
        <v>5</v>
      </c>
      <c r="O51" s="47">
        <v>81</v>
      </c>
      <c r="P51" s="136">
        <v>53</v>
      </c>
      <c r="Q51" s="43">
        <v>41</v>
      </c>
      <c r="R51" s="43">
        <v>9</v>
      </c>
      <c r="S51" s="47">
        <v>3</v>
      </c>
      <c r="T51" s="136">
        <v>26</v>
      </c>
      <c r="U51" s="136">
        <v>25</v>
      </c>
      <c r="V51" s="47">
        <v>0</v>
      </c>
      <c r="W51" s="52">
        <v>1</v>
      </c>
      <c r="X51" s="47">
        <v>66</v>
      </c>
      <c r="Y51" s="47">
        <v>11</v>
      </c>
      <c r="Z51" s="52">
        <v>4</v>
      </c>
    </row>
    <row r="52" spans="1:26">
      <c r="A52" s="51"/>
      <c r="B52" s="62" t="s">
        <v>54</v>
      </c>
      <c r="C52" s="47">
        <v>175</v>
      </c>
      <c r="D52" s="136">
        <v>131</v>
      </c>
      <c r="E52" s="136">
        <v>75</v>
      </c>
      <c r="F52" s="47">
        <v>13</v>
      </c>
      <c r="G52" s="47">
        <v>43</v>
      </c>
      <c r="H52" s="136">
        <v>44</v>
      </c>
      <c r="I52" s="136">
        <v>28</v>
      </c>
      <c r="J52" s="43">
        <v>2</v>
      </c>
      <c r="K52" s="52">
        <v>14</v>
      </c>
      <c r="L52" s="47">
        <v>103</v>
      </c>
      <c r="M52" s="47">
        <v>15</v>
      </c>
      <c r="N52" s="62">
        <v>57</v>
      </c>
      <c r="O52" s="47">
        <v>170</v>
      </c>
      <c r="P52" s="136">
        <v>121</v>
      </c>
      <c r="Q52" s="43">
        <v>65</v>
      </c>
      <c r="R52" s="47">
        <v>10</v>
      </c>
      <c r="S52" s="47">
        <v>46</v>
      </c>
      <c r="T52" s="136">
        <v>48</v>
      </c>
      <c r="U52" s="136">
        <v>27</v>
      </c>
      <c r="V52" s="47">
        <v>2</v>
      </c>
      <c r="W52" s="52">
        <v>19</v>
      </c>
      <c r="X52" s="47">
        <v>92</v>
      </c>
      <c r="Y52" s="47">
        <v>13</v>
      </c>
      <c r="Z52" s="52">
        <v>65</v>
      </c>
    </row>
    <row r="53" spans="1:26">
      <c r="A53" s="51"/>
      <c r="B53" s="62" t="s">
        <v>66</v>
      </c>
      <c r="C53" s="47">
        <v>43</v>
      </c>
      <c r="D53" s="136">
        <v>29</v>
      </c>
      <c r="E53" s="136">
        <v>10</v>
      </c>
      <c r="F53" s="47">
        <v>3</v>
      </c>
      <c r="G53" s="47">
        <v>16</v>
      </c>
      <c r="H53" s="136">
        <v>14</v>
      </c>
      <c r="I53" s="136">
        <v>2</v>
      </c>
      <c r="J53" s="43">
        <v>5</v>
      </c>
      <c r="K53" s="52">
        <v>7</v>
      </c>
      <c r="L53" s="47">
        <v>12</v>
      </c>
      <c r="M53" s="47">
        <v>8</v>
      </c>
      <c r="N53" s="62">
        <v>23</v>
      </c>
      <c r="O53" s="47">
        <v>36</v>
      </c>
      <c r="P53" s="136">
        <v>26</v>
      </c>
      <c r="Q53" s="43">
        <v>10</v>
      </c>
      <c r="R53" s="47">
        <v>5</v>
      </c>
      <c r="S53" s="47">
        <v>11</v>
      </c>
      <c r="T53" s="136">
        <v>10</v>
      </c>
      <c r="U53" s="136">
        <v>3</v>
      </c>
      <c r="V53" s="47">
        <v>2</v>
      </c>
      <c r="W53" s="52">
        <v>5</v>
      </c>
      <c r="X53" s="47">
        <v>13</v>
      </c>
      <c r="Y53" s="47">
        <v>7</v>
      </c>
      <c r="Z53" s="52">
        <v>16</v>
      </c>
    </row>
    <row r="54" spans="1:26">
      <c r="A54" s="51"/>
      <c r="B54" s="62"/>
      <c r="C54" s="47"/>
      <c r="D54" s="136"/>
      <c r="E54" s="136"/>
      <c r="G54" s="47"/>
      <c r="H54" s="136"/>
      <c r="I54" s="136"/>
      <c r="K54" s="52"/>
      <c r="L54" s="47"/>
      <c r="M54" s="47"/>
      <c r="N54" s="62"/>
      <c r="O54" s="47"/>
      <c r="P54" s="136"/>
      <c r="S54" s="47"/>
      <c r="T54" s="136"/>
      <c r="U54" s="136"/>
      <c r="V54" s="47"/>
      <c r="W54" s="52"/>
      <c r="X54" s="47"/>
      <c r="Y54" s="47"/>
      <c r="Z54" s="52"/>
    </row>
    <row r="55" spans="1:26">
      <c r="A55" s="51" t="s">
        <v>55</v>
      </c>
      <c r="B55" s="62" t="s">
        <v>33</v>
      </c>
      <c r="C55" s="47">
        <v>140</v>
      </c>
      <c r="D55" s="136">
        <v>97</v>
      </c>
      <c r="E55" s="136">
        <v>56</v>
      </c>
      <c r="F55" s="43">
        <v>9</v>
      </c>
      <c r="G55" s="47">
        <v>32</v>
      </c>
      <c r="H55" s="136">
        <v>43</v>
      </c>
      <c r="I55" s="136">
        <v>26</v>
      </c>
      <c r="J55" s="43">
        <v>4</v>
      </c>
      <c r="K55" s="52">
        <v>13</v>
      </c>
      <c r="L55" s="47">
        <v>82</v>
      </c>
      <c r="M55" s="47">
        <v>13</v>
      </c>
      <c r="N55" s="62">
        <v>45</v>
      </c>
      <c r="O55" s="47">
        <v>134</v>
      </c>
      <c r="P55" s="136">
        <v>95</v>
      </c>
      <c r="Q55" s="43">
        <v>63</v>
      </c>
      <c r="R55" s="43">
        <v>6</v>
      </c>
      <c r="S55" s="47">
        <v>26</v>
      </c>
      <c r="T55" s="136">
        <v>38</v>
      </c>
      <c r="U55" s="136">
        <v>28</v>
      </c>
      <c r="V55" s="47">
        <v>0</v>
      </c>
      <c r="W55" s="52">
        <v>10</v>
      </c>
      <c r="X55" s="47">
        <v>91</v>
      </c>
      <c r="Y55" s="47">
        <v>7</v>
      </c>
      <c r="Z55" s="52">
        <v>36</v>
      </c>
    </row>
    <row r="56" spans="1:26">
      <c r="A56" s="51"/>
      <c r="B56" s="62" t="s">
        <v>68</v>
      </c>
      <c r="C56" s="47">
        <v>92</v>
      </c>
      <c r="D56" s="136">
        <v>67</v>
      </c>
      <c r="E56" s="136">
        <v>41</v>
      </c>
      <c r="F56" s="43">
        <v>6</v>
      </c>
      <c r="G56" s="47">
        <v>20</v>
      </c>
      <c r="H56" s="136">
        <v>25</v>
      </c>
      <c r="I56" s="136">
        <v>17</v>
      </c>
      <c r="J56" s="43">
        <v>1</v>
      </c>
      <c r="K56" s="52">
        <v>7</v>
      </c>
      <c r="L56" s="47">
        <v>58</v>
      </c>
      <c r="M56" s="47">
        <v>7</v>
      </c>
      <c r="N56" s="62">
        <v>27</v>
      </c>
      <c r="O56" s="47">
        <v>92</v>
      </c>
      <c r="P56" s="136">
        <v>62</v>
      </c>
      <c r="Q56" s="43">
        <v>31</v>
      </c>
      <c r="R56" s="43">
        <v>11</v>
      </c>
      <c r="S56" s="47">
        <v>20</v>
      </c>
      <c r="T56" s="136">
        <v>30</v>
      </c>
      <c r="U56" s="136">
        <v>18</v>
      </c>
      <c r="V56" s="47">
        <v>2</v>
      </c>
      <c r="W56" s="52">
        <v>10</v>
      </c>
      <c r="X56" s="47">
        <v>49</v>
      </c>
      <c r="Y56" s="47">
        <v>13</v>
      </c>
      <c r="Z56" s="52">
        <v>30</v>
      </c>
    </row>
    <row r="57" spans="1:26">
      <c r="A57" s="51"/>
      <c r="B57" s="62" t="s">
        <v>69</v>
      </c>
      <c r="C57" s="47">
        <v>52</v>
      </c>
      <c r="D57" s="136">
        <v>39</v>
      </c>
      <c r="E57" s="136">
        <v>25</v>
      </c>
      <c r="F57" s="47">
        <v>4</v>
      </c>
      <c r="G57" s="47">
        <v>10</v>
      </c>
      <c r="H57" s="136">
        <v>13</v>
      </c>
      <c r="I57" s="136">
        <v>8</v>
      </c>
      <c r="J57" s="43">
        <v>2</v>
      </c>
      <c r="K57" s="52">
        <v>3</v>
      </c>
      <c r="L57" s="47">
        <v>33</v>
      </c>
      <c r="M57" s="47">
        <v>6</v>
      </c>
      <c r="N57" s="62">
        <v>13</v>
      </c>
      <c r="O57" s="47">
        <v>61</v>
      </c>
      <c r="P57" s="136">
        <v>43</v>
      </c>
      <c r="Q57" s="43">
        <v>22</v>
      </c>
      <c r="R57" s="47">
        <v>7</v>
      </c>
      <c r="S57" s="47">
        <v>14</v>
      </c>
      <c r="T57" s="136">
        <v>16</v>
      </c>
      <c r="U57" s="136">
        <v>9</v>
      </c>
      <c r="V57" s="47">
        <v>2</v>
      </c>
      <c r="W57" s="52">
        <v>5</v>
      </c>
      <c r="X57" s="47">
        <v>31</v>
      </c>
      <c r="Y57" s="47">
        <v>11</v>
      </c>
      <c r="Z57" s="52">
        <v>19</v>
      </c>
    </row>
    <row r="58" spans="1:26">
      <c r="A58" s="57"/>
      <c r="B58" s="63"/>
      <c r="C58" s="58"/>
      <c r="D58" s="139"/>
      <c r="E58" s="139"/>
      <c r="F58" s="58"/>
      <c r="G58" s="58"/>
      <c r="H58" s="139"/>
      <c r="I58" s="139"/>
      <c r="J58" s="58"/>
      <c r="K58" s="59"/>
      <c r="L58" s="58"/>
      <c r="M58" s="58"/>
      <c r="N58" s="63"/>
      <c r="O58" s="58"/>
      <c r="P58" s="139"/>
      <c r="Q58" s="58"/>
      <c r="R58" s="58"/>
      <c r="S58" s="58"/>
      <c r="T58" s="139"/>
      <c r="U58" s="139"/>
      <c r="V58" s="58"/>
      <c r="W58" s="59"/>
      <c r="X58" s="58"/>
      <c r="Y58" s="58"/>
      <c r="Z58" s="59"/>
    </row>
    <row r="59" spans="1:26">
      <c r="A59" s="43"/>
      <c r="B59" s="43"/>
      <c r="U59" s="47"/>
    </row>
    <row r="60" spans="1:26">
      <c r="A60" s="43" t="s">
        <v>215</v>
      </c>
      <c r="B60" s="43"/>
    </row>
    <row r="61" spans="1:26">
      <c r="A61" s="43"/>
      <c r="B61" s="43"/>
    </row>
  </sheetData>
  <mergeCells count="6">
    <mergeCell ref="X3:Z3"/>
    <mergeCell ref="E4:G4"/>
    <mergeCell ref="I4:K4"/>
    <mergeCell ref="Q4:S4"/>
    <mergeCell ref="U4:W4"/>
    <mergeCell ref="L3:N3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Z61"/>
  <sheetViews>
    <sheetView topLeftCell="A37" zoomScale="80" zoomScaleNormal="80" workbookViewId="0">
      <selection activeCell="A58" sqref="A58"/>
    </sheetView>
  </sheetViews>
  <sheetFormatPr defaultColWidth="9" defaultRowHeight="13.2"/>
  <cols>
    <col min="1" max="1" width="30.44140625" style="42" customWidth="1"/>
    <col min="2" max="2" width="24.6640625" style="42" customWidth="1"/>
    <col min="3" max="20" width="9" style="43"/>
    <col min="21" max="21" width="7.21875" style="43" customWidth="1"/>
    <col min="22" max="16384" width="9" style="43"/>
  </cols>
  <sheetData>
    <row r="2" spans="1:26" ht="18" customHeight="1">
      <c r="A2" s="43" t="s">
        <v>203</v>
      </c>
      <c r="C2" s="43" t="s">
        <v>228</v>
      </c>
      <c r="O2" s="43" t="s">
        <v>229</v>
      </c>
      <c r="U2" s="47"/>
    </row>
    <row r="3" spans="1:26" ht="18" customHeight="1">
      <c r="A3" s="44"/>
      <c r="B3" s="61"/>
      <c r="C3" s="67"/>
      <c r="D3" s="96" t="s">
        <v>24</v>
      </c>
      <c r="E3" s="50"/>
      <c r="F3" s="50"/>
      <c r="G3" s="50"/>
      <c r="H3" s="140" t="s">
        <v>25</v>
      </c>
      <c r="I3" s="50"/>
      <c r="J3" s="50"/>
      <c r="K3" s="50"/>
      <c r="L3" s="312" t="s">
        <v>26</v>
      </c>
      <c r="M3" s="313"/>
      <c r="N3" s="317"/>
      <c r="O3" s="50"/>
      <c r="P3" s="140" t="s">
        <v>24</v>
      </c>
      <c r="Q3" s="50"/>
      <c r="R3" s="50"/>
      <c r="S3" s="50"/>
      <c r="T3" s="140" t="s">
        <v>25</v>
      </c>
      <c r="U3" s="50"/>
      <c r="V3" s="50"/>
      <c r="W3" s="50"/>
      <c r="X3" s="312" t="s">
        <v>26</v>
      </c>
      <c r="Y3" s="313"/>
      <c r="Z3" s="314"/>
    </row>
    <row r="4" spans="1:26" ht="18" customHeight="1">
      <c r="A4" s="45"/>
      <c r="B4" s="68"/>
      <c r="C4" s="47"/>
      <c r="D4" s="136"/>
      <c r="E4" s="315" t="s">
        <v>27</v>
      </c>
      <c r="F4" s="313"/>
      <c r="G4" s="316"/>
      <c r="H4" s="136"/>
      <c r="I4" s="315" t="s">
        <v>27</v>
      </c>
      <c r="J4" s="313"/>
      <c r="K4" s="314"/>
      <c r="L4" s="97"/>
      <c r="M4" s="98"/>
      <c r="N4" s="110"/>
      <c r="O4" s="47"/>
      <c r="P4" s="136"/>
      <c r="Q4" s="315" t="s">
        <v>27</v>
      </c>
      <c r="R4" s="313"/>
      <c r="S4" s="316"/>
      <c r="T4" s="136"/>
      <c r="U4" s="315" t="s">
        <v>27</v>
      </c>
      <c r="V4" s="313"/>
      <c r="W4" s="314"/>
      <c r="X4" s="97"/>
      <c r="Y4" s="98"/>
      <c r="Z4" s="99"/>
    </row>
    <row r="5" spans="1:26" ht="62.4" customHeight="1">
      <c r="A5" s="46"/>
      <c r="B5" s="69"/>
      <c r="C5" s="100" t="s">
        <v>28</v>
      </c>
      <c r="D5" s="141" t="s">
        <v>28</v>
      </c>
      <c r="E5" s="135" t="s">
        <v>29</v>
      </c>
      <c r="F5" s="101" t="s">
        <v>30</v>
      </c>
      <c r="G5" s="106" t="s">
        <v>31</v>
      </c>
      <c r="H5" s="141" t="s">
        <v>28</v>
      </c>
      <c r="I5" s="135" t="s">
        <v>29</v>
      </c>
      <c r="J5" s="101" t="s">
        <v>30</v>
      </c>
      <c r="K5" s="106" t="s">
        <v>31</v>
      </c>
      <c r="L5" s="103" t="s">
        <v>29</v>
      </c>
      <c r="M5" s="104" t="s">
        <v>30</v>
      </c>
      <c r="N5" s="111" t="s">
        <v>31</v>
      </c>
      <c r="O5" s="100" t="s">
        <v>28</v>
      </c>
      <c r="P5" s="141" t="s">
        <v>28</v>
      </c>
      <c r="Q5" s="135" t="s">
        <v>29</v>
      </c>
      <c r="R5" s="101" t="s">
        <v>30</v>
      </c>
      <c r="S5" s="106" t="s">
        <v>31</v>
      </c>
      <c r="T5" s="141" t="s">
        <v>28</v>
      </c>
      <c r="U5" s="135" t="s">
        <v>29</v>
      </c>
      <c r="V5" s="101" t="s">
        <v>30</v>
      </c>
      <c r="W5" s="106" t="s">
        <v>31</v>
      </c>
      <c r="X5" s="103" t="s">
        <v>29</v>
      </c>
      <c r="Y5" s="104" t="s">
        <v>30</v>
      </c>
      <c r="Z5" s="105" t="s">
        <v>31</v>
      </c>
    </row>
    <row r="6" spans="1:26">
      <c r="A6" s="45"/>
      <c r="B6" s="68"/>
      <c r="C6" s="50"/>
      <c r="D6" s="134"/>
      <c r="E6" s="136"/>
      <c r="F6" s="47"/>
      <c r="G6" s="47"/>
      <c r="H6" s="136"/>
      <c r="I6" s="136"/>
      <c r="J6" s="47"/>
      <c r="K6" s="47"/>
      <c r="L6" s="51"/>
      <c r="M6" s="47"/>
      <c r="N6" s="62"/>
      <c r="O6" s="50"/>
      <c r="P6" s="134"/>
      <c r="Q6" s="136"/>
      <c r="R6" s="47"/>
      <c r="S6" s="47"/>
      <c r="T6" s="136"/>
      <c r="U6" s="136"/>
      <c r="V6" s="47"/>
      <c r="W6" s="47"/>
      <c r="X6" s="51"/>
      <c r="Y6" s="47"/>
      <c r="Z6" s="52"/>
    </row>
    <row r="7" spans="1:26">
      <c r="A7" s="51" t="s">
        <v>32</v>
      </c>
      <c r="B7" s="62" t="s">
        <v>57</v>
      </c>
      <c r="C7" s="47">
        <v>287</v>
      </c>
      <c r="D7" s="136">
        <v>207</v>
      </c>
      <c r="E7" s="136">
        <v>125</v>
      </c>
      <c r="F7" s="43">
        <v>19</v>
      </c>
      <c r="G7" s="47">
        <v>63</v>
      </c>
      <c r="H7" s="136">
        <v>80</v>
      </c>
      <c r="I7" s="136">
        <v>53</v>
      </c>
      <c r="J7" s="43">
        <v>6</v>
      </c>
      <c r="K7" s="47">
        <v>21</v>
      </c>
      <c r="L7" s="51">
        <v>178</v>
      </c>
      <c r="M7" s="47">
        <v>25</v>
      </c>
      <c r="N7" s="62">
        <v>84</v>
      </c>
      <c r="O7" s="47">
        <v>288</v>
      </c>
      <c r="P7" s="136">
        <v>202</v>
      </c>
      <c r="Q7" s="136">
        <v>118</v>
      </c>
      <c r="R7" s="43">
        <v>24</v>
      </c>
      <c r="S7" s="47">
        <v>60</v>
      </c>
      <c r="T7" s="136">
        <v>83</v>
      </c>
      <c r="U7" s="136">
        <v>53</v>
      </c>
      <c r="V7" s="43">
        <v>5</v>
      </c>
      <c r="W7" s="47">
        <v>25</v>
      </c>
      <c r="X7" s="51">
        <v>171</v>
      </c>
      <c r="Y7" s="47">
        <v>32</v>
      </c>
      <c r="Z7" s="52">
        <v>85</v>
      </c>
    </row>
    <row r="8" spans="1:26">
      <c r="A8" s="107" t="s">
        <v>221</v>
      </c>
      <c r="B8" s="62" t="s">
        <v>58</v>
      </c>
      <c r="C8" s="47">
        <v>10</v>
      </c>
      <c r="D8" s="136">
        <v>6</v>
      </c>
      <c r="E8" s="136">
        <v>5</v>
      </c>
      <c r="F8" s="43">
        <v>1</v>
      </c>
      <c r="G8" s="47">
        <v>0</v>
      </c>
      <c r="H8" s="136">
        <v>4</v>
      </c>
      <c r="I8" s="136">
        <v>1</v>
      </c>
      <c r="J8" s="43">
        <v>1</v>
      </c>
      <c r="K8" s="47">
        <v>2</v>
      </c>
      <c r="L8" s="51">
        <v>6</v>
      </c>
      <c r="M8" s="47">
        <v>2</v>
      </c>
      <c r="N8" s="62">
        <v>2</v>
      </c>
      <c r="O8" s="47">
        <v>7</v>
      </c>
      <c r="P8" s="136">
        <v>4</v>
      </c>
      <c r="Q8" s="136">
        <v>3</v>
      </c>
      <c r="R8" s="43">
        <v>0</v>
      </c>
      <c r="S8" s="47">
        <v>1</v>
      </c>
      <c r="T8" s="136">
        <v>3</v>
      </c>
      <c r="U8" s="136">
        <v>2</v>
      </c>
      <c r="V8" s="43">
        <v>0</v>
      </c>
      <c r="W8" s="47">
        <v>1</v>
      </c>
      <c r="X8" s="51">
        <v>5</v>
      </c>
      <c r="Y8" s="47">
        <v>0</v>
      </c>
      <c r="Z8" s="52">
        <v>2</v>
      </c>
    </row>
    <row r="9" spans="1:26">
      <c r="A9" s="51" t="s">
        <v>220</v>
      </c>
      <c r="B9" s="62"/>
      <c r="C9" s="47"/>
      <c r="D9" s="136"/>
      <c r="E9" s="136"/>
      <c r="G9" s="47"/>
      <c r="H9" s="136"/>
      <c r="I9" s="136"/>
      <c r="K9" s="47"/>
      <c r="L9" s="51"/>
      <c r="M9" s="47"/>
      <c r="N9" s="62"/>
      <c r="O9" s="47"/>
      <c r="P9" s="136"/>
      <c r="Q9" s="136"/>
      <c r="S9" s="47"/>
      <c r="T9" s="136"/>
      <c r="U9" s="136"/>
      <c r="W9" s="47"/>
      <c r="X9" s="51"/>
      <c r="Y9" s="47"/>
      <c r="Z9" s="52"/>
    </row>
    <row r="10" spans="1:26">
      <c r="A10" s="51"/>
      <c r="B10" s="62"/>
      <c r="C10" s="47"/>
      <c r="D10" s="136"/>
      <c r="E10" s="136"/>
      <c r="G10" s="47"/>
      <c r="H10" s="136"/>
      <c r="I10" s="136"/>
      <c r="K10" s="47"/>
      <c r="L10" s="51"/>
      <c r="M10" s="47"/>
      <c r="N10" s="62"/>
      <c r="O10" s="47"/>
      <c r="P10" s="136"/>
      <c r="Q10" s="136"/>
      <c r="S10" s="47"/>
      <c r="T10" s="136"/>
      <c r="U10" s="136"/>
      <c r="W10" s="47"/>
      <c r="X10" s="51"/>
      <c r="Y10" s="47"/>
      <c r="Z10" s="52"/>
    </row>
    <row r="11" spans="1:26">
      <c r="A11" s="51" t="s">
        <v>34</v>
      </c>
      <c r="B11" s="62" t="s">
        <v>33</v>
      </c>
      <c r="C11" s="47">
        <v>99</v>
      </c>
      <c r="D11" s="136">
        <v>73</v>
      </c>
      <c r="E11" s="136">
        <v>44</v>
      </c>
      <c r="F11" s="43">
        <v>8</v>
      </c>
      <c r="G11" s="47">
        <v>21</v>
      </c>
      <c r="H11" s="136">
        <v>26</v>
      </c>
      <c r="I11" s="136">
        <v>17</v>
      </c>
      <c r="J11" s="43">
        <v>3</v>
      </c>
      <c r="K11" s="47">
        <v>6</v>
      </c>
      <c r="L11" s="51">
        <v>61</v>
      </c>
      <c r="M11" s="47">
        <v>11</v>
      </c>
      <c r="N11" s="62">
        <v>27</v>
      </c>
      <c r="O11" s="47">
        <v>97</v>
      </c>
      <c r="P11" s="136">
        <v>65</v>
      </c>
      <c r="Q11" s="136">
        <v>40</v>
      </c>
      <c r="R11" s="43">
        <v>9</v>
      </c>
      <c r="S11" s="47">
        <v>16</v>
      </c>
      <c r="T11" s="136">
        <v>32</v>
      </c>
      <c r="U11" s="136">
        <v>16</v>
      </c>
      <c r="V11" s="43">
        <v>4</v>
      </c>
      <c r="W11" s="47">
        <v>12</v>
      </c>
      <c r="X11" s="51">
        <v>56</v>
      </c>
      <c r="Y11" s="47">
        <v>13</v>
      </c>
      <c r="Z11" s="52">
        <v>28</v>
      </c>
    </row>
    <row r="12" spans="1:26">
      <c r="A12" s="51"/>
      <c r="B12" s="62" t="s">
        <v>64</v>
      </c>
      <c r="C12" s="47">
        <v>99</v>
      </c>
      <c r="D12" s="136">
        <v>65</v>
      </c>
      <c r="E12" s="136">
        <v>41</v>
      </c>
      <c r="F12" s="43">
        <v>8</v>
      </c>
      <c r="G12" s="47">
        <v>16</v>
      </c>
      <c r="H12" s="136">
        <v>34</v>
      </c>
      <c r="I12" s="136">
        <v>20</v>
      </c>
      <c r="J12" s="43">
        <v>4</v>
      </c>
      <c r="K12" s="47">
        <v>10</v>
      </c>
      <c r="L12" s="51">
        <v>61</v>
      </c>
      <c r="M12" s="47">
        <v>12</v>
      </c>
      <c r="N12" s="62">
        <v>26</v>
      </c>
      <c r="O12" s="47">
        <v>83</v>
      </c>
      <c r="P12" s="136">
        <v>58</v>
      </c>
      <c r="Q12" s="136">
        <v>32</v>
      </c>
      <c r="R12" s="43">
        <v>7</v>
      </c>
      <c r="S12" s="47">
        <v>19</v>
      </c>
      <c r="T12" s="136">
        <v>25</v>
      </c>
      <c r="U12" s="136">
        <v>18</v>
      </c>
      <c r="V12" s="43">
        <v>1</v>
      </c>
      <c r="W12" s="47">
        <v>6</v>
      </c>
      <c r="X12" s="51">
        <v>50</v>
      </c>
      <c r="Y12" s="47">
        <v>8</v>
      </c>
      <c r="Z12" s="52">
        <v>25</v>
      </c>
    </row>
    <row r="13" spans="1:26">
      <c r="A13" s="51"/>
      <c r="B13" s="62" t="s">
        <v>65</v>
      </c>
      <c r="C13" s="47">
        <v>79</v>
      </c>
      <c r="D13" s="136">
        <v>59</v>
      </c>
      <c r="E13" s="136">
        <v>31</v>
      </c>
      <c r="F13" s="47">
        <v>3</v>
      </c>
      <c r="G13" s="47">
        <v>25</v>
      </c>
      <c r="H13" s="136">
        <v>20</v>
      </c>
      <c r="I13" s="136">
        <v>14</v>
      </c>
      <c r="J13" s="43">
        <v>0</v>
      </c>
      <c r="K13" s="47">
        <v>6</v>
      </c>
      <c r="L13" s="51">
        <v>45</v>
      </c>
      <c r="M13" s="47">
        <v>3</v>
      </c>
      <c r="N13" s="62">
        <v>31</v>
      </c>
      <c r="O13" s="47">
        <v>92</v>
      </c>
      <c r="P13" s="136">
        <v>68</v>
      </c>
      <c r="Q13" s="136">
        <v>39</v>
      </c>
      <c r="R13" s="47">
        <v>7</v>
      </c>
      <c r="S13" s="47">
        <v>22</v>
      </c>
      <c r="T13" s="136">
        <v>21</v>
      </c>
      <c r="U13" s="136">
        <v>15</v>
      </c>
      <c r="V13" s="43">
        <v>0</v>
      </c>
      <c r="W13" s="47">
        <v>6</v>
      </c>
      <c r="X13" s="51">
        <v>54</v>
      </c>
      <c r="Y13" s="47">
        <v>10</v>
      </c>
      <c r="Z13" s="52">
        <v>28</v>
      </c>
    </row>
    <row r="14" spans="1:26">
      <c r="A14" s="51"/>
      <c r="B14" s="62"/>
      <c r="C14" s="47"/>
      <c r="D14" s="136"/>
      <c r="E14" s="136"/>
      <c r="G14" s="47"/>
      <c r="H14" s="136"/>
      <c r="I14" s="136"/>
      <c r="K14" s="47"/>
      <c r="L14" s="51"/>
      <c r="M14" s="47"/>
      <c r="N14" s="62"/>
      <c r="O14" s="47"/>
      <c r="P14" s="136"/>
      <c r="Q14" s="136"/>
      <c r="S14" s="47"/>
      <c r="T14" s="136"/>
      <c r="U14" s="136"/>
      <c r="W14" s="47"/>
      <c r="X14" s="51"/>
      <c r="Y14" s="47"/>
      <c r="Z14" s="52"/>
    </row>
    <row r="15" spans="1:26">
      <c r="A15" s="51" t="s">
        <v>35</v>
      </c>
      <c r="B15" s="62" t="s">
        <v>57</v>
      </c>
      <c r="C15" s="47">
        <v>274</v>
      </c>
      <c r="D15" s="136">
        <v>195</v>
      </c>
      <c r="E15" s="136">
        <v>114</v>
      </c>
      <c r="F15" s="43">
        <v>18</v>
      </c>
      <c r="G15" s="47">
        <v>63</v>
      </c>
      <c r="H15" s="136">
        <v>79</v>
      </c>
      <c r="I15" s="136">
        <v>51</v>
      </c>
      <c r="J15" s="43">
        <v>6</v>
      </c>
      <c r="K15" s="47">
        <v>22</v>
      </c>
      <c r="L15" s="51">
        <v>165</v>
      </c>
      <c r="M15" s="47">
        <v>24</v>
      </c>
      <c r="N15" s="62">
        <v>85</v>
      </c>
      <c r="O15" s="47">
        <v>276</v>
      </c>
      <c r="P15" s="136">
        <v>190</v>
      </c>
      <c r="Q15" s="136">
        <v>109</v>
      </c>
      <c r="R15" s="43">
        <v>21</v>
      </c>
      <c r="S15" s="47">
        <v>60</v>
      </c>
      <c r="T15" s="136">
        <v>83</v>
      </c>
      <c r="U15" s="136">
        <v>54</v>
      </c>
      <c r="V15" s="43">
        <v>3</v>
      </c>
      <c r="W15" s="47">
        <v>26</v>
      </c>
      <c r="X15" s="51">
        <v>163</v>
      </c>
      <c r="Y15" s="47">
        <v>27</v>
      </c>
      <c r="Z15" s="52">
        <v>86</v>
      </c>
    </row>
    <row r="16" spans="1:26">
      <c r="A16" s="107" t="s">
        <v>221</v>
      </c>
      <c r="B16" s="62" t="s">
        <v>58</v>
      </c>
      <c r="C16" s="47">
        <v>23</v>
      </c>
      <c r="D16" s="136">
        <v>18</v>
      </c>
      <c r="E16" s="136">
        <v>16</v>
      </c>
      <c r="F16" s="43">
        <v>2</v>
      </c>
      <c r="G16" s="47">
        <v>0</v>
      </c>
      <c r="H16" s="136">
        <v>5</v>
      </c>
      <c r="I16" s="136">
        <v>3</v>
      </c>
      <c r="J16" s="43">
        <v>1</v>
      </c>
      <c r="K16" s="47">
        <v>1</v>
      </c>
      <c r="L16" s="51">
        <v>19</v>
      </c>
      <c r="M16" s="47">
        <v>3</v>
      </c>
      <c r="N16" s="62">
        <v>1</v>
      </c>
      <c r="O16" s="47">
        <v>19</v>
      </c>
      <c r="P16" s="136">
        <v>16</v>
      </c>
      <c r="Q16" s="136">
        <v>12</v>
      </c>
      <c r="R16" s="43">
        <v>3</v>
      </c>
      <c r="S16" s="47">
        <v>1</v>
      </c>
      <c r="T16" s="136">
        <v>3</v>
      </c>
      <c r="U16" s="136">
        <v>1</v>
      </c>
      <c r="V16" s="43">
        <v>2</v>
      </c>
      <c r="W16" s="47">
        <v>0</v>
      </c>
      <c r="X16" s="51">
        <v>13</v>
      </c>
      <c r="Y16" s="47">
        <v>5</v>
      </c>
      <c r="Z16" s="52">
        <v>1</v>
      </c>
    </row>
    <row r="17" spans="1:26">
      <c r="A17" s="51" t="s">
        <v>220</v>
      </c>
      <c r="B17" s="62"/>
      <c r="C17" s="47"/>
      <c r="D17" s="136"/>
      <c r="E17" s="136"/>
      <c r="G17" s="47"/>
      <c r="H17" s="136"/>
      <c r="I17" s="136"/>
      <c r="K17" s="47"/>
      <c r="L17" s="51"/>
      <c r="M17" s="47"/>
      <c r="N17" s="62"/>
      <c r="O17" s="47"/>
      <c r="P17" s="136"/>
      <c r="Q17" s="136"/>
      <c r="S17" s="47"/>
      <c r="T17" s="136"/>
      <c r="U17" s="136"/>
      <c r="W17" s="47"/>
      <c r="X17" s="51"/>
      <c r="Y17" s="47"/>
      <c r="Z17" s="52"/>
    </row>
    <row r="18" spans="1:26">
      <c r="A18" s="51" t="s">
        <v>39</v>
      </c>
      <c r="B18" s="62" t="s">
        <v>33</v>
      </c>
      <c r="C18" s="47">
        <v>200</v>
      </c>
      <c r="D18" s="136">
        <v>138</v>
      </c>
      <c r="E18" s="136">
        <v>75</v>
      </c>
      <c r="F18" s="43">
        <v>12</v>
      </c>
      <c r="G18" s="47">
        <v>51</v>
      </c>
      <c r="H18" s="136">
        <v>62</v>
      </c>
      <c r="I18" s="136">
        <v>41</v>
      </c>
      <c r="J18" s="43">
        <v>5</v>
      </c>
      <c r="K18" s="47">
        <v>16</v>
      </c>
      <c r="L18" s="51">
        <v>116</v>
      </c>
      <c r="M18" s="47">
        <v>17</v>
      </c>
      <c r="N18" s="62">
        <v>67</v>
      </c>
      <c r="O18" s="47">
        <v>218</v>
      </c>
      <c r="P18" s="136">
        <v>154</v>
      </c>
      <c r="Q18" s="136">
        <v>86</v>
      </c>
      <c r="R18" s="43">
        <v>16</v>
      </c>
      <c r="S18" s="47">
        <v>52</v>
      </c>
      <c r="T18" s="136">
        <v>62</v>
      </c>
      <c r="U18" s="136">
        <v>41</v>
      </c>
      <c r="V18" s="43">
        <v>3</v>
      </c>
      <c r="W18" s="47">
        <v>18</v>
      </c>
      <c r="X18" s="51">
        <v>127</v>
      </c>
      <c r="Y18" s="47">
        <v>21</v>
      </c>
      <c r="Z18" s="52">
        <v>70</v>
      </c>
    </row>
    <row r="19" spans="1:26">
      <c r="A19" s="51"/>
      <c r="B19" s="62" t="s">
        <v>64</v>
      </c>
      <c r="C19" s="47">
        <v>43</v>
      </c>
      <c r="D19" s="136">
        <v>31</v>
      </c>
      <c r="E19" s="136">
        <v>19</v>
      </c>
      <c r="F19" s="43">
        <v>2</v>
      </c>
      <c r="G19" s="47">
        <v>10</v>
      </c>
      <c r="H19" s="136">
        <v>12</v>
      </c>
      <c r="I19" s="136">
        <v>5</v>
      </c>
      <c r="J19" s="43">
        <v>2</v>
      </c>
      <c r="K19" s="47">
        <v>5</v>
      </c>
      <c r="L19" s="51">
        <v>24</v>
      </c>
      <c r="M19" s="47">
        <v>4</v>
      </c>
      <c r="N19" s="62">
        <v>15</v>
      </c>
      <c r="O19" s="47">
        <v>24</v>
      </c>
      <c r="P19" s="136">
        <v>15</v>
      </c>
      <c r="Q19" s="136">
        <v>10</v>
      </c>
      <c r="R19" s="43">
        <v>3</v>
      </c>
      <c r="S19" s="47">
        <v>2</v>
      </c>
      <c r="T19" s="136">
        <v>9</v>
      </c>
      <c r="U19" s="136">
        <v>4</v>
      </c>
      <c r="V19" s="43">
        <v>0</v>
      </c>
      <c r="W19" s="47">
        <v>5</v>
      </c>
      <c r="X19" s="51">
        <v>14</v>
      </c>
      <c r="Y19" s="47">
        <v>3</v>
      </c>
      <c r="Z19" s="52">
        <v>7</v>
      </c>
    </row>
    <row r="20" spans="1:26">
      <c r="A20" s="51"/>
      <c r="B20" s="62" t="s">
        <v>65</v>
      </c>
      <c r="C20" s="47">
        <v>34</v>
      </c>
      <c r="D20" s="136">
        <v>28</v>
      </c>
      <c r="E20" s="136">
        <v>22</v>
      </c>
      <c r="F20" s="43">
        <v>5</v>
      </c>
      <c r="G20" s="47">
        <v>1</v>
      </c>
      <c r="H20" s="136">
        <v>6</v>
      </c>
      <c r="I20" s="136">
        <v>5</v>
      </c>
      <c r="J20" s="43">
        <v>0</v>
      </c>
      <c r="K20" s="47">
        <v>1</v>
      </c>
      <c r="L20" s="51">
        <v>27</v>
      </c>
      <c r="M20" s="47">
        <v>5</v>
      </c>
      <c r="N20" s="62">
        <v>2</v>
      </c>
      <c r="O20" s="47">
        <v>30</v>
      </c>
      <c r="P20" s="136">
        <v>22</v>
      </c>
      <c r="Q20" s="136">
        <v>15</v>
      </c>
      <c r="R20" s="47">
        <v>4</v>
      </c>
      <c r="S20" s="47">
        <v>3</v>
      </c>
      <c r="T20" s="136">
        <v>7</v>
      </c>
      <c r="U20" s="136">
        <v>4</v>
      </c>
      <c r="V20" s="43">
        <v>2</v>
      </c>
      <c r="W20" s="47">
        <v>1</v>
      </c>
      <c r="X20" s="51">
        <v>19</v>
      </c>
      <c r="Y20" s="47">
        <v>7</v>
      </c>
      <c r="Z20" s="52">
        <v>4</v>
      </c>
    </row>
    <row r="21" spans="1:26">
      <c r="A21" s="51"/>
      <c r="B21" s="62"/>
      <c r="C21" s="47"/>
      <c r="D21" s="136"/>
      <c r="E21" s="136"/>
      <c r="G21" s="47"/>
      <c r="H21" s="136"/>
      <c r="I21" s="136"/>
      <c r="K21" s="47"/>
      <c r="L21" s="51"/>
      <c r="M21" s="47"/>
      <c r="N21" s="62"/>
      <c r="O21" s="47"/>
      <c r="P21" s="136"/>
      <c r="Q21" s="136"/>
      <c r="S21" s="47"/>
      <c r="T21" s="136"/>
      <c r="U21" s="136"/>
      <c r="W21" s="47"/>
      <c r="X21" s="51"/>
      <c r="Y21" s="47"/>
      <c r="Z21" s="52"/>
    </row>
    <row r="22" spans="1:26">
      <c r="A22" s="51" t="s">
        <v>59</v>
      </c>
      <c r="B22" s="62" t="s">
        <v>33</v>
      </c>
      <c r="C22" s="47">
        <v>136</v>
      </c>
      <c r="D22" s="136">
        <v>119</v>
      </c>
      <c r="E22" s="136">
        <v>59</v>
      </c>
      <c r="F22" s="43">
        <v>8</v>
      </c>
      <c r="G22" s="47">
        <v>42</v>
      </c>
      <c r="H22" s="136">
        <v>17</v>
      </c>
      <c r="I22" s="136">
        <v>7</v>
      </c>
      <c r="J22" s="43">
        <v>3</v>
      </c>
      <c r="K22" s="47">
        <v>7</v>
      </c>
      <c r="L22" s="51">
        <v>76</v>
      </c>
      <c r="M22" s="47">
        <v>11</v>
      </c>
      <c r="N22" s="62">
        <v>49</v>
      </c>
      <c r="O22" s="47">
        <v>136</v>
      </c>
      <c r="P22" s="136">
        <v>109</v>
      </c>
      <c r="Q22" s="136">
        <v>61</v>
      </c>
      <c r="R22" s="43">
        <v>8</v>
      </c>
      <c r="S22" s="47">
        <v>40</v>
      </c>
      <c r="T22" s="136">
        <v>27</v>
      </c>
      <c r="U22" s="136">
        <v>11</v>
      </c>
      <c r="V22" s="43">
        <v>1</v>
      </c>
      <c r="W22" s="47">
        <v>15</v>
      </c>
      <c r="X22" s="51">
        <v>72</v>
      </c>
      <c r="Y22" s="47">
        <v>9</v>
      </c>
      <c r="Z22" s="52">
        <v>55</v>
      </c>
    </row>
    <row r="23" spans="1:26">
      <c r="A23" s="51" t="s">
        <v>41</v>
      </c>
      <c r="B23" s="62" t="s">
        <v>64</v>
      </c>
      <c r="C23" s="47">
        <v>45</v>
      </c>
      <c r="D23" s="136">
        <v>35</v>
      </c>
      <c r="E23" s="136">
        <v>17</v>
      </c>
      <c r="F23" s="43">
        <v>3</v>
      </c>
      <c r="G23" s="47">
        <v>15</v>
      </c>
      <c r="H23" s="136">
        <v>10</v>
      </c>
      <c r="I23" s="136">
        <v>2</v>
      </c>
      <c r="J23" s="43">
        <v>1</v>
      </c>
      <c r="K23" s="47">
        <v>7</v>
      </c>
      <c r="L23" s="51">
        <v>19</v>
      </c>
      <c r="M23" s="47">
        <v>4</v>
      </c>
      <c r="N23" s="62">
        <v>22</v>
      </c>
      <c r="O23" s="47">
        <v>56</v>
      </c>
      <c r="P23" s="136">
        <v>43</v>
      </c>
      <c r="Q23" s="136">
        <v>22</v>
      </c>
      <c r="R23" s="43">
        <v>6</v>
      </c>
      <c r="S23" s="47">
        <v>15</v>
      </c>
      <c r="T23" s="136">
        <v>11</v>
      </c>
      <c r="U23" s="136">
        <v>6</v>
      </c>
      <c r="V23" s="43">
        <v>0</v>
      </c>
      <c r="W23" s="47">
        <v>3</v>
      </c>
      <c r="X23" s="51">
        <v>28</v>
      </c>
      <c r="Y23" s="47">
        <v>8</v>
      </c>
      <c r="Z23" s="52">
        <v>20</v>
      </c>
    </row>
    <row r="24" spans="1:26">
      <c r="A24" s="51"/>
      <c r="B24" s="62" t="s">
        <v>42</v>
      </c>
      <c r="C24" s="47">
        <v>65</v>
      </c>
      <c r="D24" s="136">
        <v>31</v>
      </c>
      <c r="E24" s="136">
        <v>20</v>
      </c>
      <c r="F24" s="47">
        <v>6</v>
      </c>
      <c r="G24" s="47">
        <v>5</v>
      </c>
      <c r="H24" s="136">
        <v>34</v>
      </c>
      <c r="I24" s="136">
        <v>27</v>
      </c>
      <c r="J24" s="43">
        <v>2</v>
      </c>
      <c r="K24" s="47">
        <v>5</v>
      </c>
      <c r="L24" s="51">
        <v>47</v>
      </c>
      <c r="M24" s="47">
        <v>8</v>
      </c>
      <c r="N24" s="62">
        <v>10</v>
      </c>
      <c r="O24" s="47">
        <v>53</v>
      </c>
      <c r="P24" s="136">
        <v>27</v>
      </c>
      <c r="Q24" s="136">
        <v>17</v>
      </c>
      <c r="R24" s="47">
        <v>9</v>
      </c>
      <c r="S24" s="47">
        <v>1</v>
      </c>
      <c r="T24" s="136">
        <v>26</v>
      </c>
      <c r="U24" s="136">
        <v>19</v>
      </c>
      <c r="V24" s="43">
        <v>3</v>
      </c>
      <c r="W24" s="47">
        <v>4</v>
      </c>
      <c r="X24" s="51">
        <v>36</v>
      </c>
      <c r="Y24" s="47">
        <v>12</v>
      </c>
      <c r="Z24" s="52">
        <v>5</v>
      </c>
    </row>
    <row r="25" spans="1:26">
      <c r="A25" s="51"/>
      <c r="B25" s="62" t="s">
        <v>67</v>
      </c>
      <c r="C25" s="47">
        <v>31</v>
      </c>
      <c r="D25" s="136">
        <v>12</v>
      </c>
      <c r="E25" s="136">
        <v>10</v>
      </c>
      <c r="F25" s="47">
        <v>2</v>
      </c>
      <c r="G25" s="47">
        <v>0</v>
      </c>
      <c r="H25" s="136">
        <v>19</v>
      </c>
      <c r="I25" s="136">
        <v>15</v>
      </c>
      <c r="J25" s="43">
        <v>1</v>
      </c>
      <c r="K25" s="47">
        <v>3</v>
      </c>
      <c r="L25" s="51">
        <v>25</v>
      </c>
      <c r="M25" s="47">
        <v>3</v>
      </c>
      <c r="N25" s="62">
        <v>3</v>
      </c>
      <c r="O25" s="47">
        <v>27</v>
      </c>
      <c r="P25" s="136">
        <v>12</v>
      </c>
      <c r="Q25" s="136">
        <v>11</v>
      </c>
      <c r="R25" s="47">
        <v>0</v>
      </c>
      <c r="S25" s="47">
        <v>1</v>
      </c>
      <c r="T25" s="136">
        <v>14</v>
      </c>
      <c r="U25" s="136">
        <v>13</v>
      </c>
      <c r="V25" s="43">
        <v>1</v>
      </c>
      <c r="W25" s="47">
        <v>0</v>
      </c>
      <c r="X25" s="51">
        <v>24</v>
      </c>
      <c r="Y25" s="47">
        <v>2</v>
      </c>
      <c r="Z25" s="52">
        <v>1</v>
      </c>
    </row>
    <row r="26" spans="1:26">
      <c r="A26" s="51"/>
      <c r="B26" s="62"/>
      <c r="C26" s="47"/>
      <c r="D26" s="136"/>
      <c r="E26" s="136"/>
      <c r="G26" s="47"/>
      <c r="H26" s="136"/>
      <c r="I26" s="136"/>
      <c r="K26" s="47"/>
      <c r="L26" s="51"/>
      <c r="M26" s="47"/>
      <c r="N26" s="62"/>
      <c r="O26" s="47"/>
      <c r="P26" s="136"/>
      <c r="Q26" s="136"/>
      <c r="S26" s="47"/>
      <c r="T26" s="136"/>
      <c r="U26" s="136"/>
      <c r="W26" s="47"/>
      <c r="X26" s="51"/>
      <c r="Y26" s="47"/>
      <c r="Z26" s="52"/>
    </row>
    <row r="27" spans="1:26">
      <c r="A27" s="51" t="s">
        <v>43</v>
      </c>
      <c r="B27" s="62" t="s">
        <v>33</v>
      </c>
      <c r="C27" s="47">
        <v>24</v>
      </c>
      <c r="D27" s="136">
        <v>15</v>
      </c>
      <c r="E27" s="136">
        <v>12</v>
      </c>
      <c r="F27" s="43">
        <v>2</v>
      </c>
      <c r="G27" s="47">
        <v>1</v>
      </c>
      <c r="H27" s="136">
        <v>9</v>
      </c>
      <c r="I27" s="136">
        <v>6</v>
      </c>
      <c r="J27" s="43">
        <v>0</v>
      </c>
      <c r="K27" s="47">
        <v>3</v>
      </c>
      <c r="L27" s="51">
        <v>18</v>
      </c>
      <c r="M27" s="47">
        <v>2</v>
      </c>
      <c r="N27" s="62">
        <v>4</v>
      </c>
      <c r="O27" s="47">
        <v>36</v>
      </c>
      <c r="P27" s="136">
        <v>23</v>
      </c>
      <c r="Q27" s="136">
        <v>17</v>
      </c>
      <c r="R27" s="43">
        <v>5</v>
      </c>
      <c r="S27" s="47">
        <v>1</v>
      </c>
      <c r="T27" s="136">
        <v>12</v>
      </c>
      <c r="U27" s="136">
        <v>8</v>
      </c>
      <c r="V27" s="43">
        <v>0</v>
      </c>
      <c r="W27" s="47">
        <v>4</v>
      </c>
      <c r="X27" s="51">
        <v>25</v>
      </c>
      <c r="Y27" s="47">
        <v>6</v>
      </c>
      <c r="Z27" s="52">
        <v>5</v>
      </c>
    </row>
    <row r="28" spans="1:26">
      <c r="A28" s="51"/>
      <c r="B28" s="62" t="s">
        <v>222</v>
      </c>
      <c r="C28" s="47">
        <v>11</v>
      </c>
      <c r="D28" s="136">
        <v>4</v>
      </c>
      <c r="E28" s="136">
        <v>3</v>
      </c>
      <c r="F28" s="43">
        <v>0</v>
      </c>
      <c r="G28" s="47">
        <v>1</v>
      </c>
      <c r="H28" s="136">
        <v>7</v>
      </c>
      <c r="I28" s="136">
        <v>6</v>
      </c>
      <c r="J28" s="43">
        <v>0</v>
      </c>
      <c r="K28" s="47">
        <v>1</v>
      </c>
      <c r="L28" s="51">
        <v>9</v>
      </c>
      <c r="M28" s="47">
        <v>0</v>
      </c>
      <c r="N28" s="62">
        <v>2</v>
      </c>
      <c r="O28" s="47">
        <v>12</v>
      </c>
      <c r="P28" s="136">
        <v>6</v>
      </c>
      <c r="Q28" s="136">
        <v>6</v>
      </c>
      <c r="R28" s="43">
        <v>0</v>
      </c>
      <c r="S28" s="47">
        <v>0</v>
      </c>
      <c r="T28" s="136">
        <v>6</v>
      </c>
      <c r="U28" s="136">
        <v>4</v>
      </c>
      <c r="V28" s="43">
        <v>1</v>
      </c>
      <c r="W28" s="47">
        <v>1</v>
      </c>
      <c r="X28" s="51">
        <v>10</v>
      </c>
      <c r="Y28" s="47">
        <v>1</v>
      </c>
      <c r="Z28" s="52">
        <v>1</v>
      </c>
    </row>
    <row r="29" spans="1:26">
      <c r="A29" s="51"/>
      <c r="B29" s="62" t="s">
        <v>223</v>
      </c>
      <c r="C29" s="47">
        <v>58</v>
      </c>
      <c r="D29" s="136">
        <v>44</v>
      </c>
      <c r="E29" s="136">
        <v>29</v>
      </c>
      <c r="F29" s="47">
        <v>7</v>
      </c>
      <c r="G29" s="47">
        <v>8</v>
      </c>
      <c r="H29" s="136">
        <v>14</v>
      </c>
      <c r="I29" s="136">
        <v>9</v>
      </c>
      <c r="J29" s="43">
        <v>2</v>
      </c>
      <c r="K29" s="47">
        <v>3</v>
      </c>
      <c r="L29" s="51">
        <v>38</v>
      </c>
      <c r="M29" s="47">
        <v>9</v>
      </c>
      <c r="N29" s="62">
        <v>11</v>
      </c>
      <c r="O29" s="47">
        <v>64</v>
      </c>
      <c r="P29" s="136">
        <v>50</v>
      </c>
      <c r="Q29" s="136">
        <v>26</v>
      </c>
      <c r="R29" s="47">
        <v>11</v>
      </c>
      <c r="S29" s="47">
        <v>13</v>
      </c>
      <c r="T29" s="136">
        <v>13</v>
      </c>
      <c r="U29" s="136">
        <v>8</v>
      </c>
      <c r="V29" s="43">
        <v>3</v>
      </c>
      <c r="W29" s="47">
        <v>2</v>
      </c>
      <c r="X29" s="51">
        <v>34</v>
      </c>
      <c r="Y29" s="47">
        <v>15</v>
      </c>
      <c r="Z29" s="52">
        <v>15</v>
      </c>
    </row>
    <row r="30" spans="1:26">
      <c r="A30" s="51"/>
      <c r="B30" s="62" t="s">
        <v>224</v>
      </c>
      <c r="C30" s="47">
        <v>184</v>
      </c>
      <c r="D30" s="136">
        <v>134</v>
      </c>
      <c r="E30" s="136">
        <v>72</v>
      </c>
      <c r="F30" s="47">
        <v>10</v>
      </c>
      <c r="G30" s="47">
        <v>52</v>
      </c>
      <c r="H30" s="136">
        <v>50</v>
      </c>
      <c r="I30" s="136">
        <v>30</v>
      </c>
      <c r="J30" s="43">
        <v>5</v>
      </c>
      <c r="K30" s="47">
        <v>15</v>
      </c>
      <c r="L30" s="51">
        <v>102</v>
      </c>
      <c r="M30" s="47">
        <v>5</v>
      </c>
      <c r="N30" s="62">
        <v>67</v>
      </c>
      <c r="O30" s="47">
        <v>160</v>
      </c>
      <c r="P30" s="136">
        <v>112</v>
      </c>
      <c r="Q30" s="136">
        <v>62</v>
      </c>
      <c r="R30" s="47">
        <v>7</v>
      </c>
      <c r="S30" s="47">
        <v>43</v>
      </c>
      <c r="T30" s="136">
        <v>47</v>
      </c>
      <c r="U30" s="136">
        <v>29</v>
      </c>
      <c r="V30" s="43">
        <v>1</v>
      </c>
      <c r="W30" s="47">
        <v>17</v>
      </c>
      <c r="X30" s="51">
        <v>91</v>
      </c>
      <c r="Y30" s="47">
        <v>9</v>
      </c>
      <c r="Z30" s="52">
        <v>60</v>
      </c>
    </row>
    <row r="31" spans="1:26">
      <c r="A31" s="51"/>
      <c r="B31" s="62"/>
      <c r="C31" s="47"/>
      <c r="D31" s="136"/>
      <c r="E31" s="136"/>
      <c r="G31" s="47"/>
      <c r="H31" s="136"/>
      <c r="I31" s="136"/>
      <c r="K31" s="47"/>
      <c r="L31" s="51"/>
      <c r="M31" s="47"/>
      <c r="N31" s="62"/>
      <c r="O31" s="47"/>
      <c r="P31" s="136"/>
      <c r="Q31" s="136"/>
      <c r="S31" s="47"/>
      <c r="T31" s="136"/>
      <c r="U31" s="136"/>
      <c r="W31" s="47"/>
      <c r="X31" s="51"/>
      <c r="Y31" s="47"/>
      <c r="Z31" s="52"/>
    </row>
    <row r="32" spans="1:26">
      <c r="A32" s="51" t="s">
        <v>216</v>
      </c>
      <c r="B32" s="62" t="s">
        <v>33</v>
      </c>
      <c r="C32" s="54" t="s">
        <v>219</v>
      </c>
      <c r="D32" s="138" t="s">
        <v>219</v>
      </c>
      <c r="E32" s="138" t="s">
        <v>219</v>
      </c>
      <c r="F32" s="54" t="s">
        <v>219</v>
      </c>
      <c r="G32" s="54" t="s">
        <v>219</v>
      </c>
      <c r="H32" s="138" t="s">
        <v>219</v>
      </c>
      <c r="I32" s="138" t="s">
        <v>219</v>
      </c>
      <c r="J32" s="54" t="s">
        <v>219</v>
      </c>
      <c r="K32" s="54" t="s">
        <v>219</v>
      </c>
      <c r="L32" s="53" t="s">
        <v>218</v>
      </c>
      <c r="M32" s="54" t="s">
        <v>218</v>
      </c>
      <c r="N32" s="60" t="s">
        <v>218</v>
      </c>
      <c r="O32" s="47">
        <v>178</v>
      </c>
      <c r="P32" s="136">
        <v>119</v>
      </c>
      <c r="Q32" s="136">
        <v>72</v>
      </c>
      <c r="R32" s="47">
        <v>13</v>
      </c>
      <c r="S32" s="47">
        <v>34</v>
      </c>
      <c r="T32" s="136">
        <v>57</v>
      </c>
      <c r="U32" s="136">
        <v>37</v>
      </c>
      <c r="V32" s="43">
        <v>4</v>
      </c>
      <c r="W32" s="47">
        <v>16</v>
      </c>
      <c r="X32" s="51">
        <v>109</v>
      </c>
      <c r="Y32" s="47">
        <v>19</v>
      </c>
      <c r="Z32" s="52">
        <v>50</v>
      </c>
    </row>
    <row r="33" spans="1:26">
      <c r="A33" s="51" t="s">
        <v>217</v>
      </c>
      <c r="B33" s="62" t="s">
        <v>64</v>
      </c>
      <c r="C33" s="54" t="s">
        <v>219</v>
      </c>
      <c r="D33" s="138" t="s">
        <v>219</v>
      </c>
      <c r="E33" s="138" t="s">
        <v>219</v>
      </c>
      <c r="F33" s="54" t="s">
        <v>219</v>
      </c>
      <c r="G33" s="54" t="s">
        <v>219</v>
      </c>
      <c r="H33" s="138" t="s">
        <v>219</v>
      </c>
      <c r="I33" s="138" t="s">
        <v>219</v>
      </c>
      <c r="J33" s="54" t="s">
        <v>219</v>
      </c>
      <c r="K33" s="54" t="s">
        <v>219</v>
      </c>
      <c r="L33" s="53" t="s">
        <v>218</v>
      </c>
      <c r="M33" s="54" t="s">
        <v>218</v>
      </c>
      <c r="N33" s="60" t="s">
        <v>218</v>
      </c>
      <c r="O33" s="47">
        <v>56</v>
      </c>
      <c r="P33" s="136">
        <v>42</v>
      </c>
      <c r="Q33" s="136">
        <v>19</v>
      </c>
      <c r="R33" s="47">
        <v>8</v>
      </c>
      <c r="S33" s="47">
        <v>15</v>
      </c>
      <c r="T33" s="136">
        <v>13</v>
      </c>
      <c r="U33" s="136">
        <v>6</v>
      </c>
      <c r="V33" s="43">
        <v>1</v>
      </c>
      <c r="W33" s="47">
        <v>6</v>
      </c>
      <c r="X33" s="51">
        <v>25</v>
      </c>
      <c r="Y33" s="47">
        <v>9</v>
      </c>
      <c r="Z33" s="52">
        <v>21</v>
      </c>
    </row>
    <row r="34" spans="1:26">
      <c r="A34" s="51"/>
      <c r="B34" s="62" t="s">
        <v>225</v>
      </c>
      <c r="C34" s="54" t="s">
        <v>219</v>
      </c>
      <c r="D34" s="138" t="s">
        <v>219</v>
      </c>
      <c r="E34" s="138" t="s">
        <v>219</v>
      </c>
      <c r="F34" s="54" t="s">
        <v>219</v>
      </c>
      <c r="G34" s="54" t="s">
        <v>219</v>
      </c>
      <c r="H34" s="138" t="s">
        <v>219</v>
      </c>
      <c r="I34" s="138" t="s">
        <v>219</v>
      </c>
      <c r="J34" s="54" t="s">
        <v>219</v>
      </c>
      <c r="K34" s="54" t="s">
        <v>219</v>
      </c>
      <c r="L34" s="53" t="s">
        <v>218</v>
      </c>
      <c r="M34" s="54" t="s">
        <v>218</v>
      </c>
      <c r="N34" s="60" t="s">
        <v>218</v>
      </c>
      <c r="O34" s="47">
        <v>38</v>
      </c>
      <c r="P34" s="136">
        <v>30</v>
      </c>
      <c r="Q34" s="136">
        <v>20</v>
      </c>
      <c r="R34" s="47">
        <v>2</v>
      </c>
      <c r="S34" s="47">
        <v>8</v>
      </c>
      <c r="T34" s="136">
        <v>8</v>
      </c>
      <c r="U34" s="136">
        <v>6</v>
      </c>
      <c r="V34" s="43">
        <v>0</v>
      </c>
      <c r="W34" s="47">
        <v>2</v>
      </c>
      <c r="X34" s="51">
        <v>26</v>
      </c>
      <c r="Y34" s="47">
        <v>2</v>
      </c>
      <c r="Z34" s="52">
        <v>10</v>
      </c>
    </row>
    <row r="35" spans="1:26">
      <c r="A35" s="51"/>
      <c r="B35" s="62"/>
      <c r="C35" s="47"/>
      <c r="D35" s="136"/>
      <c r="E35" s="136"/>
      <c r="G35" s="47"/>
      <c r="H35" s="136"/>
      <c r="I35" s="136"/>
      <c r="K35" s="47"/>
      <c r="L35" s="51"/>
      <c r="M35" s="47"/>
      <c r="N35" s="62"/>
      <c r="O35" s="47"/>
      <c r="P35" s="136"/>
      <c r="Q35" s="136"/>
      <c r="S35" s="47"/>
      <c r="T35" s="136"/>
      <c r="U35" s="136"/>
      <c r="W35" s="47"/>
      <c r="X35" s="51"/>
      <c r="Y35" s="47"/>
      <c r="Z35" s="52"/>
    </row>
    <row r="36" spans="1:26">
      <c r="A36" s="51" t="s">
        <v>60</v>
      </c>
      <c r="B36" s="62" t="s">
        <v>33</v>
      </c>
      <c r="C36" s="47">
        <v>159</v>
      </c>
      <c r="D36" s="136">
        <v>116</v>
      </c>
      <c r="E36" s="136">
        <v>56</v>
      </c>
      <c r="F36" s="43">
        <v>10</v>
      </c>
      <c r="G36" s="47">
        <v>50</v>
      </c>
      <c r="H36" s="136">
        <v>43</v>
      </c>
      <c r="I36" s="136">
        <v>23</v>
      </c>
      <c r="J36" s="43">
        <v>6</v>
      </c>
      <c r="K36" s="47">
        <v>14</v>
      </c>
      <c r="L36" s="51">
        <v>79</v>
      </c>
      <c r="M36" s="47">
        <v>16</v>
      </c>
      <c r="N36" s="62">
        <v>64</v>
      </c>
      <c r="O36" s="47">
        <v>171</v>
      </c>
      <c r="P36" s="136">
        <v>117</v>
      </c>
      <c r="Q36" s="136">
        <v>56</v>
      </c>
      <c r="R36" s="43">
        <v>15</v>
      </c>
      <c r="S36" s="47">
        <v>46</v>
      </c>
      <c r="T36" s="136">
        <v>53</v>
      </c>
      <c r="U36" s="136">
        <v>32</v>
      </c>
      <c r="V36" s="43">
        <v>3</v>
      </c>
      <c r="W36" s="47">
        <v>18</v>
      </c>
      <c r="X36" s="51">
        <v>88</v>
      </c>
      <c r="Y36" s="47">
        <v>19</v>
      </c>
      <c r="Z36" s="52">
        <v>64</v>
      </c>
    </row>
    <row r="37" spans="1:26">
      <c r="A37" s="51" t="s">
        <v>45</v>
      </c>
      <c r="B37" s="62" t="s">
        <v>68</v>
      </c>
      <c r="C37" s="47">
        <v>48</v>
      </c>
      <c r="D37" s="136">
        <v>30</v>
      </c>
      <c r="E37" s="136">
        <v>21</v>
      </c>
      <c r="F37" s="43">
        <v>5</v>
      </c>
      <c r="G37" s="47">
        <v>4</v>
      </c>
      <c r="H37" s="136">
        <v>18</v>
      </c>
      <c r="I37" s="136">
        <v>13</v>
      </c>
      <c r="J37" s="43">
        <v>1</v>
      </c>
      <c r="K37" s="47">
        <v>4</v>
      </c>
      <c r="L37" s="51">
        <v>34</v>
      </c>
      <c r="M37" s="47">
        <v>6</v>
      </c>
      <c r="N37" s="62">
        <v>8</v>
      </c>
      <c r="O37" s="47">
        <v>39</v>
      </c>
      <c r="P37" s="136">
        <v>29</v>
      </c>
      <c r="Q37" s="136">
        <v>20</v>
      </c>
      <c r="R37" s="43">
        <v>3</v>
      </c>
      <c r="S37" s="47">
        <v>6</v>
      </c>
      <c r="T37" s="136">
        <v>10</v>
      </c>
      <c r="U37" s="136">
        <v>4</v>
      </c>
      <c r="V37" s="43">
        <v>1</v>
      </c>
      <c r="W37" s="47">
        <v>5</v>
      </c>
      <c r="X37" s="51">
        <v>24</v>
      </c>
      <c r="Y37" s="47">
        <v>4</v>
      </c>
      <c r="Z37" s="52">
        <v>44</v>
      </c>
    </row>
    <row r="38" spans="1:26">
      <c r="A38" s="51"/>
      <c r="B38" s="62" t="s">
        <v>226</v>
      </c>
      <c r="C38" s="47">
        <v>70</v>
      </c>
      <c r="D38" s="136">
        <v>51</v>
      </c>
      <c r="E38" s="136">
        <v>39</v>
      </c>
      <c r="F38" s="47">
        <v>4</v>
      </c>
      <c r="G38" s="47">
        <v>8</v>
      </c>
      <c r="H38" s="136">
        <v>19</v>
      </c>
      <c r="I38" s="136">
        <v>15</v>
      </c>
      <c r="J38" s="43">
        <v>0</v>
      </c>
      <c r="K38" s="47">
        <v>4</v>
      </c>
      <c r="L38" s="51">
        <v>54</v>
      </c>
      <c r="M38" s="47">
        <v>4</v>
      </c>
      <c r="N38" s="62">
        <v>12</v>
      </c>
      <c r="O38" s="47">
        <v>62</v>
      </c>
      <c r="P38" s="136">
        <v>45</v>
      </c>
      <c r="Q38" s="136">
        <v>35</v>
      </c>
      <c r="R38" s="47">
        <v>5</v>
      </c>
      <c r="S38" s="47">
        <v>5</v>
      </c>
      <c r="T38" s="136">
        <v>15</v>
      </c>
      <c r="U38" s="136">
        <v>13</v>
      </c>
      <c r="V38" s="43">
        <v>1</v>
      </c>
      <c r="W38" s="47">
        <v>1</v>
      </c>
      <c r="X38" s="51">
        <v>48</v>
      </c>
      <c r="Y38" s="47">
        <v>8</v>
      </c>
      <c r="Z38" s="52">
        <v>6</v>
      </c>
    </row>
    <row r="39" spans="1:26">
      <c r="A39" s="51"/>
      <c r="B39" s="62"/>
      <c r="C39" s="47"/>
      <c r="D39" s="136"/>
      <c r="E39" s="136"/>
      <c r="G39" s="47"/>
      <c r="H39" s="136"/>
      <c r="I39" s="136"/>
      <c r="K39" s="47"/>
      <c r="L39" s="51"/>
      <c r="M39" s="47"/>
      <c r="N39" s="62"/>
      <c r="O39" s="47"/>
      <c r="P39" s="136"/>
      <c r="Q39" s="136"/>
      <c r="S39" s="47"/>
      <c r="T39" s="136"/>
      <c r="U39" s="136"/>
      <c r="W39" s="47"/>
      <c r="X39" s="51"/>
      <c r="Y39" s="47"/>
      <c r="Z39" s="52"/>
    </row>
    <row r="40" spans="1:26">
      <c r="A40" s="51" t="s">
        <v>61</v>
      </c>
      <c r="B40" s="62" t="s">
        <v>47</v>
      </c>
      <c r="C40" s="47">
        <v>48</v>
      </c>
      <c r="D40" s="136">
        <v>39</v>
      </c>
      <c r="E40" s="136">
        <v>22</v>
      </c>
      <c r="F40" s="47">
        <v>8</v>
      </c>
      <c r="G40" s="47">
        <v>9</v>
      </c>
      <c r="H40" s="136">
        <v>9</v>
      </c>
      <c r="I40" s="136">
        <v>5</v>
      </c>
      <c r="J40" s="43">
        <v>4</v>
      </c>
      <c r="K40" s="47">
        <v>0</v>
      </c>
      <c r="L40" s="51">
        <v>27</v>
      </c>
      <c r="M40" s="47">
        <v>12</v>
      </c>
      <c r="N40" s="62">
        <v>9</v>
      </c>
      <c r="O40" s="47">
        <v>38</v>
      </c>
      <c r="P40" s="136">
        <v>26</v>
      </c>
      <c r="Q40" s="136">
        <v>15</v>
      </c>
      <c r="R40" s="47">
        <v>7</v>
      </c>
      <c r="S40" s="47">
        <v>4</v>
      </c>
      <c r="T40" s="136">
        <v>10</v>
      </c>
      <c r="U40" s="136">
        <v>6</v>
      </c>
      <c r="V40" s="43">
        <v>0</v>
      </c>
      <c r="W40" s="47">
        <v>4</v>
      </c>
      <c r="X40" s="51">
        <v>21</v>
      </c>
      <c r="Y40" s="47">
        <v>9</v>
      </c>
      <c r="Z40" s="52">
        <v>8</v>
      </c>
    </row>
    <row r="41" spans="1:26">
      <c r="A41" s="51" t="s">
        <v>48</v>
      </c>
      <c r="B41" s="62" t="s">
        <v>49</v>
      </c>
      <c r="C41" s="47">
        <v>89</v>
      </c>
      <c r="D41" s="136">
        <v>66</v>
      </c>
      <c r="E41" s="136">
        <v>46</v>
      </c>
      <c r="F41" s="47">
        <v>6</v>
      </c>
      <c r="G41" s="47">
        <v>14</v>
      </c>
      <c r="H41" s="136">
        <v>23</v>
      </c>
      <c r="I41" s="136">
        <v>13</v>
      </c>
      <c r="J41" s="43">
        <v>1</v>
      </c>
      <c r="K41" s="47">
        <v>9</v>
      </c>
      <c r="L41" s="51">
        <v>59</v>
      </c>
      <c r="M41" s="47">
        <v>7</v>
      </c>
      <c r="N41" s="62">
        <v>23</v>
      </c>
      <c r="O41" s="47">
        <v>85</v>
      </c>
      <c r="P41" s="136">
        <v>61</v>
      </c>
      <c r="Q41" s="136">
        <v>38</v>
      </c>
      <c r="R41" s="47">
        <v>10</v>
      </c>
      <c r="S41" s="47">
        <v>13</v>
      </c>
      <c r="T41" s="136">
        <v>24</v>
      </c>
      <c r="U41" s="136">
        <v>14</v>
      </c>
      <c r="V41" s="43">
        <v>4</v>
      </c>
      <c r="W41" s="47">
        <v>6</v>
      </c>
      <c r="X41" s="51">
        <v>52</v>
      </c>
      <c r="Y41" s="47">
        <v>14</v>
      </c>
      <c r="Z41" s="52">
        <v>19</v>
      </c>
    </row>
    <row r="42" spans="1:26">
      <c r="A42" s="51"/>
      <c r="B42" s="62" t="s">
        <v>50</v>
      </c>
      <c r="C42" s="47">
        <v>72</v>
      </c>
      <c r="D42" s="136">
        <v>53</v>
      </c>
      <c r="E42" s="136">
        <v>27</v>
      </c>
      <c r="F42" s="47">
        <v>4</v>
      </c>
      <c r="G42" s="47">
        <v>22</v>
      </c>
      <c r="H42" s="136">
        <v>19</v>
      </c>
      <c r="I42" s="136">
        <v>12</v>
      </c>
      <c r="J42" s="43">
        <v>2</v>
      </c>
      <c r="K42" s="47">
        <v>5</v>
      </c>
      <c r="L42" s="51">
        <v>39</v>
      </c>
      <c r="M42" s="47">
        <v>6</v>
      </c>
      <c r="N42" s="62">
        <v>27</v>
      </c>
      <c r="O42" s="47">
        <v>69</v>
      </c>
      <c r="P42" s="136">
        <v>48</v>
      </c>
      <c r="Q42" s="136">
        <v>26</v>
      </c>
      <c r="R42" s="47">
        <v>4</v>
      </c>
      <c r="S42" s="47">
        <v>18</v>
      </c>
      <c r="T42" s="136">
        <v>20</v>
      </c>
      <c r="U42" s="136">
        <v>12</v>
      </c>
      <c r="V42" s="43">
        <v>1</v>
      </c>
      <c r="W42" s="47">
        <v>7</v>
      </c>
      <c r="X42" s="51">
        <v>38</v>
      </c>
      <c r="Y42" s="47">
        <v>6</v>
      </c>
      <c r="Z42" s="52">
        <v>25</v>
      </c>
    </row>
    <row r="43" spans="1:26">
      <c r="A43" s="51"/>
      <c r="B43" s="62" t="s">
        <v>67</v>
      </c>
      <c r="C43" s="47">
        <v>68</v>
      </c>
      <c r="D43" s="136">
        <v>39</v>
      </c>
      <c r="E43" s="136">
        <v>21</v>
      </c>
      <c r="F43" s="47">
        <v>1</v>
      </c>
      <c r="G43" s="47">
        <v>17</v>
      </c>
      <c r="H43" s="136">
        <v>29</v>
      </c>
      <c r="I43" s="136">
        <v>21</v>
      </c>
      <c r="J43" s="47">
        <v>0</v>
      </c>
      <c r="K43" s="47">
        <v>8</v>
      </c>
      <c r="L43" s="51">
        <v>42</v>
      </c>
      <c r="M43" s="47">
        <v>1</v>
      </c>
      <c r="N43" s="62">
        <v>25</v>
      </c>
      <c r="O43" s="47">
        <v>80</v>
      </c>
      <c r="P43" s="136">
        <v>56</v>
      </c>
      <c r="Q43" s="136">
        <v>32</v>
      </c>
      <c r="R43" s="47">
        <v>2</v>
      </c>
      <c r="S43" s="47">
        <v>22</v>
      </c>
      <c r="T43" s="136">
        <v>24</v>
      </c>
      <c r="U43" s="136">
        <v>17</v>
      </c>
      <c r="V43" s="47">
        <v>0</v>
      </c>
      <c r="W43" s="47">
        <v>7</v>
      </c>
      <c r="X43" s="51">
        <v>49</v>
      </c>
      <c r="Y43" s="47">
        <v>2</v>
      </c>
      <c r="Z43" s="52">
        <v>29</v>
      </c>
    </row>
    <row r="44" spans="1:26">
      <c r="A44" s="51"/>
      <c r="B44" s="62"/>
      <c r="C44" s="47"/>
      <c r="D44" s="136"/>
      <c r="E44" s="136"/>
      <c r="G44" s="47"/>
      <c r="H44" s="136"/>
      <c r="I44" s="136"/>
      <c r="K44" s="47"/>
      <c r="L44" s="51"/>
      <c r="M44" s="47"/>
      <c r="N44" s="62"/>
      <c r="O44" s="47"/>
      <c r="P44" s="136"/>
      <c r="Q44" s="136"/>
      <c r="S44" s="47"/>
      <c r="T44" s="136"/>
      <c r="U44" s="136"/>
      <c r="W44" s="47"/>
      <c r="X44" s="51"/>
      <c r="Y44" s="47"/>
      <c r="Z44" s="52"/>
    </row>
    <row r="45" spans="1:26">
      <c r="A45" s="51" t="s">
        <v>51</v>
      </c>
      <c r="B45" s="62" t="s">
        <v>33</v>
      </c>
      <c r="C45" s="47">
        <v>234</v>
      </c>
      <c r="D45" s="136">
        <v>116</v>
      </c>
      <c r="E45" s="136">
        <v>97</v>
      </c>
      <c r="F45" s="43">
        <v>11</v>
      </c>
      <c r="G45" s="47">
        <v>58</v>
      </c>
      <c r="H45" s="136">
        <v>68</v>
      </c>
      <c r="I45" s="136">
        <v>42</v>
      </c>
      <c r="J45" s="43">
        <v>6</v>
      </c>
      <c r="K45" s="47">
        <v>20</v>
      </c>
      <c r="L45" s="51">
        <v>139</v>
      </c>
      <c r="M45" s="47">
        <v>17</v>
      </c>
      <c r="N45" s="62">
        <v>78</v>
      </c>
      <c r="O45" s="47">
        <v>228</v>
      </c>
      <c r="P45" s="136">
        <v>163</v>
      </c>
      <c r="Q45" s="136">
        <v>89</v>
      </c>
      <c r="R45" s="43">
        <v>18</v>
      </c>
      <c r="S45" s="47">
        <v>56</v>
      </c>
      <c r="T45" s="136">
        <v>64</v>
      </c>
      <c r="U45" s="136">
        <v>39</v>
      </c>
      <c r="V45" s="43">
        <v>3</v>
      </c>
      <c r="W45" s="47">
        <v>22</v>
      </c>
      <c r="X45" s="51">
        <v>128</v>
      </c>
      <c r="Y45" s="47">
        <v>22</v>
      </c>
      <c r="Z45" s="52">
        <v>78</v>
      </c>
    </row>
    <row r="46" spans="1:26">
      <c r="A46" s="51"/>
      <c r="B46" s="62" t="s">
        <v>64</v>
      </c>
      <c r="C46" s="47">
        <v>25</v>
      </c>
      <c r="D46" s="136">
        <v>19</v>
      </c>
      <c r="E46" s="136">
        <v>9</v>
      </c>
      <c r="F46" s="47">
        <v>7</v>
      </c>
      <c r="G46" s="47">
        <v>3</v>
      </c>
      <c r="H46" s="136">
        <v>6</v>
      </c>
      <c r="I46" s="136">
        <v>5</v>
      </c>
      <c r="J46" s="43">
        <v>0</v>
      </c>
      <c r="K46" s="47">
        <v>1</v>
      </c>
      <c r="L46" s="51">
        <v>14</v>
      </c>
      <c r="M46" s="47">
        <v>7</v>
      </c>
      <c r="N46" s="62">
        <v>4</v>
      </c>
      <c r="O46" s="47">
        <v>23</v>
      </c>
      <c r="P46" s="136">
        <v>12</v>
      </c>
      <c r="Q46" s="136">
        <v>9</v>
      </c>
      <c r="R46" s="47">
        <v>3</v>
      </c>
      <c r="S46" s="47">
        <v>0</v>
      </c>
      <c r="T46" s="136">
        <v>10</v>
      </c>
      <c r="U46" s="136">
        <v>7</v>
      </c>
      <c r="V46" s="43">
        <v>2</v>
      </c>
      <c r="W46" s="47">
        <v>1</v>
      </c>
      <c r="X46" s="51">
        <v>16</v>
      </c>
      <c r="Y46" s="47">
        <v>6</v>
      </c>
      <c r="Z46" s="52">
        <v>1</v>
      </c>
    </row>
    <row r="47" spans="1:26">
      <c r="A47" s="51"/>
      <c r="B47" s="62" t="s">
        <v>65</v>
      </c>
      <c r="C47" s="47">
        <v>18</v>
      </c>
      <c r="D47" s="136">
        <v>12</v>
      </c>
      <c r="E47" s="136">
        <v>10</v>
      </c>
      <c r="F47" s="47">
        <v>1</v>
      </c>
      <c r="G47" s="47">
        <v>1</v>
      </c>
      <c r="H47" s="136">
        <v>6</v>
      </c>
      <c r="I47" s="136">
        <v>4</v>
      </c>
      <c r="J47" s="47">
        <v>1</v>
      </c>
      <c r="K47" s="47">
        <v>1</v>
      </c>
      <c r="L47" s="51">
        <v>14</v>
      </c>
      <c r="M47" s="47">
        <v>2</v>
      </c>
      <c r="N47" s="62">
        <v>2</v>
      </c>
      <c r="O47" s="47">
        <v>20</v>
      </c>
      <c r="P47" s="136">
        <v>16</v>
      </c>
      <c r="Q47" s="136">
        <v>13</v>
      </c>
      <c r="R47" s="47">
        <v>2</v>
      </c>
      <c r="S47" s="47">
        <v>1</v>
      </c>
      <c r="T47" s="136">
        <v>3</v>
      </c>
      <c r="U47" s="136">
        <v>3</v>
      </c>
      <c r="V47" s="47">
        <v>0</v>
      </c>
      <c r="W47" s="47">
        <v>0</v>
      </c>
      <c r="X47" s="51">
        <v>16</v>
      </c>
      <c r="Y47" s="47">
        <v>3</v>
      </c>
      <c r="Z47" s="52">
        <v>1</v>
      </c>
    </row>
    <row r="48" spans="1:26">
      <c r="A48" s="51"/>
      <c r="B48" s="62"/>
      <c r="C48" s="47"/>
      <c r="D48" s="136"/>
      <c r="E48" s="136"/>
      <c r="G48" s="47"/>
      <c r="H48" s="136"/>
      <c r="I48" s="136"/>
      <c r="K48" s="47"/>
      <c r="L48" s="51"/>
      <c r="M48" s="47"/>
      <c r="N48" s="62"/>
      <c r="O48" s="47"/>
      <c r="P48" s="136"/>
      <c r="Q48" s="136"/>
      <c r="S48" s="47"/>
      <c r="T48" s="136"/>
      <c r="U48" s="136"/>
      <c r="W48" s="47"/>
      <c r="X48" s="51"/>
      <c r="Y48" s="47"/>
      <c r="Z48" s="52"/>
    </row>
    <row r="49" spans="1:26">
      <c r="A49" s="51" t="s">
        <v>52</v>
      </c>
      <c r="B49" s="62" t="s">
        <v>53</v>
      </c>
      <c r="C49" s="47">
        <v>39</v>
      </c>
      <c r="D49" s="136">
        <v>30</v>
      </c>
      <c r="E49" s="136">
        <v>24</v>
      </c>
      <c r="F49" s="47">
        <v>3</v>
      </c>
      <c r="G49" s="47">
        <v>3</v>
      </c>
      <c r="H49" s="136">
        <v>9</v>
      </c>
      <c r="I49" s="136">
        <v>9</v>
      </c>
      <c r="J49" s="43">
        <v>0</v>
      </c>
      <c r="K49" s="47">
        <v>0</v>
      </c>
      <c r="L49" s="51">
        <v>33</v>
      </c>
      <c r="M49" s="47">
        <v>3</v>
      </c>
      <c r="N49" s="62">
        <v>3</v>
      </c>
      <c r="O49" s="47">
        <v>50</v>
      </c>
      <c r="P49" s="136">
        <v>35</v>
      </c>
      <c r="Q49" s="136">
        <v>26</v>
      </c>
      <c r="R49" s="47">
        <v>7</v>
      </c>
      <c r="S49" s="47">
        <v>2</v>
      </c>
      <c r="T49" s="136">
        <v>13</v>
      </c>
      <c r="U49" s="136">
        <v>11</v>
      </c>
      <c r="V49" s="43">
        <v>0</v>
      </c>
      <c r="W49" s="47">
        <v>2</v>
      </c>
      <c r="X49" s="51">
        <v>37</v>
      </c>
      <c r="Y49" s="47">
        <v>9</v>
      </c>
      <c r="Z49" s="52">
        <v>4</v>
      </c>
    </row>
    <row r="50" spans="1:26">
      <c r="A50" s="51"/>
      <c r="B50" s="62" t="s">
        <v>54</v>
      </c>
      <c r="C50" s="47">
        <v>149</v>
      </c>
      <c r="D50" s="136">
        <v>108</v>
      </c>
      <c r="E50" s="136">
        <v>68</v>
      </c>
      <c r="F50" s="47">
        <v>12</v>
      </c>
      <c r="G50" s="47">
        <v>28</v>
      </c>
      <c r="H50" s="136">
        <v>41</v>
      </c>
      <c r="I50" s="136">
        <v>28</v>
      </c>
      <c r="J50" s="43">
        <v>1</v>
      </c>
      <c r="K50" s="47">
        <v>12</v>
      </c>
      <c r="L50" s="51">
        <v>96</v>
      </c>
      <c r="M50" s="47">
        <v>13</v>
      </c>
      <c r="N50" s="62">
        <v>40</v>
      </c>
      <c r="O50" s="47">
        <v>144</v>
      </c>
      <c r="P50" s="136">
        <v>103</v>
      </c>
      <c r="Q50" s="136">
        <v>63</v>
      </c>
      <c r="R50" s="47">
        <v>11</v>
      </c>
      <c r="S50" s="47">
        <v>29</v>
      </c>
      <c r="T50" s="136">
        <v>40</v>
      </c>
      <c r="U50" s="136">
        <v>25</v>
      </c>
      <c r="V50" s="43">
        <v>1</v>
      </c>
      <c r="W50" s="47">
        <v>14</v>
      </c>
      <c r="X50" s="51">
        <v>88</v>
      </c>
      <c r="Y50" s="47">
        <v>13</v>
      </c>
      <c r="Z50" s="52">
        <v>43</v>
      </c>
    </row>
    <row r="51" spans="1:26">
      <c r="A51" s="51"/>
      <c r="B51" s="62" t="s">
        <v>66</v>
      </c>
      <c r="C51" s="47">
        <v>89</v>
      </c>
      <c r="D51" s="136">
        <v>59</v>
      </c>
      <c r="E51" s="136">
        <v>24</v>
      </c>
      <c r="F51" s="47">
        <v>4</v>
      </c>
      <c r="G51" s="47">
        <v>31</v>
      </c>
      <c r="H51" s="136">
        <v>30</v>
      </c>
      <c r="I51" s="136">
        <v>14</v>
      </c>
      <c r="J51" s="47">
        <v>6</v>
      </c>
      <c r="K51" s="47">
        <v>10</v>
      </c>
      <c r="L51" s="51">
        <v>38</v>
      </c>
      <c r="M51" s="47">
        <v>10</v>
      </c>
      <c r="N51" s="62">
        <v>41</v>
      </c>
      <c r="O51" s="47">
        <v>78</v>
      </c>
      <c r="P51" s="136">
        <v>53</v>
      </c>
      <c r="Q51" s="136">
        <v>22</v>
      </c>
      <c r="R51" s="47">
        <v>5</v>
      </c>
      <c r="S51" s="47">
        <v>26</v>
      </c>
      <c r="T51" s="136">
        <v>25</v>
      </c>
      <c r="U51" s="136">
        <v>13</v>
      </c>
      <c r="V51" s="47">
        <v>4</v>
      </c>
      <c r="W51" s="47">
        <v>8</v>
      </c>
      <c r="X51" s="51">
        <v>35</v>
      </c>
      <c r="Y51" s="47">
        <v>9</v>
      </c>
      <c r="Z51" s="52">
        <v>34</v>
      </c>
    </row>
    <row r="52" spans="1:26">
      <c r="A52" s="51"/>
      <c r="B52" s="62"/>
      <c r="C52" s="47"/>
      <c r="D52" s="136"/>
      <c r="E52" s="136"/>
      <c r="G52" s="47"/>
      <c r="H52" s="136"/>
      <c r="I52" s="136"/>
      <c r="K52" s="47"/>
      <c r="L52" s="51"/>
      <c r="M52" s="47"/>
      <c r="N52" s="62"/>
      <c r="O52" s="47"/>
      <c r="P52" s="136"/>
      <c r="Q52" s="136"/>
      <c r="S52" s="47"/>
      <c r="T52" s="136"/>
      <c r="U52" s="136"/>
      <c r="W52" s="47"/>
      <c r="X52" s="51"/>
      <c r="Y52" s="47"/>
      <c r="Z52" s="52"/>
    </row>
    <row r="53" spans="1:26">
      <c r="A53" s="51" t="s">
        <v>55</v>
      </c>
      <c r="B53" s="62" t="s">
        <v>33</v>
      </c>
      <c r="C53" s="47">
        <v>103</v>
      </c>
      <c r="D53" s="136">
        <v>70</v>
      </c>
      <c r="E53" s="136">
        <v>43</v>
      </c>
      <c r="F53" s="43">
        <v>6</v>
      </c>
      <c r="G53" s="47">
        <v>21</v>
      </c>
      <c r="H53" s="136">
        <v>33</v>
      </c>
      <c r="I53" s="136">
        <v>23</v>
      </c>
      <c r="J53" s="43">
        <v>3</v>
      </c>
      <c r="K53" s="47">
        <v>7</v>
      </c>
      <c r="L53" s="51">
        <v>66</v>
      </c>
      <c r="M53" s="47">
        <v>9</v>
      </c>
      <c r="N53" s="62">
        <v>28</v>
      </c>
      <c r="O53" s="47">
        <v>108</v>
      </c>
      <c r="P53" s="136">
        <v>74</v>
      </c>
      <c r="Q53" s="136">
        <v>49</v>
      </c>
      <c r="R53" s="43">
        <v>3</v>
      </c>
      <c r="S53" s="47">
        <v>22</v>
      </c>
      <c r="T53" s="136">
        <v>33</v>
      </c>
      <c r="U53" s="136">
        <v>25</v>
      </c>
      <c r="V53" s="43">
        <v>0</v>
      </c>
      <c r="W53" s="47">
        <v>8</v>
      </c>
      <c r="X53" s="51">
        <v>74</v>
      </c>
      <c r="Y53" s="47">
        <v>4</v>
      </c>
      <c r="Z53" s="52">
        <v>30</v>
      </c>
    </row>
    <row r="54" spans="1:26">
      <c r="A54" s="51"/>
      <c r="B54" s="62" t="s">
        <v>68</v>
      </c>
      <c r="C54" s="47">
        <v>70</v>
      </c>
      <c r="D54" s="136">
        <v>43</v>
      </c>
      <c r="E54" s="136">
        <v>31</v>
      </c>
      <c r="F54" s="47">
        <v>5</v>
      </c>
      <c r="G54" s="47">
        <v>11</v>
      </c>
      <c r="H54" s="136">
        <v>23</v>
      </c>
      <c r="I54" s="136">
        <v>15</v>
      </c>
      <c r="J54" s="43">
        <v>1</v>
      </c>
      <c r="K54" s="47">
        <v>7</v>
      </c>
      <c r="L54" s="51">
        <v>46</v>
      </c>
      <c r="M54" s="47">
        <v>6</v>
      </c>
      <c r="N54" s="62">
        <v>18</v>
      </c>
      <c r="O54" s="47">
        <v>63</v>
      </c>
      <c r="P54" s="136">
        <v>43</v>
      </c>
      <c r="Q54" s="136">
        <v>28</v>
      </c>
      <c r="R54" s="47">
        <v>7</v>
      </c>
      <c r="S54" s="47">
        <v>8</v>
      </c>
      <c r="T54" s="136">
        <v>20</v>
      </c>
      <c r="U54" s="136">
        <v>12</v>
      </c>
      <c r="V54" s="43">
        <v>2</v>
      </c>
      <c r="W54" s="47">
        <v>6</v>
      </c>
      <c r="X54" s="51">
        <v>40</v>
      </c>
      <c r="Y54" s="47">
        <v>9</v>
      </c>
      <c r="Z54" s="52">
        <v>14</v>
      </c>
    </row>
    <row r="55" spans="1:26">
      <c r="A55" s="51"/>
      <c r="B55" s="62" t="s">
        <v>69</v>
      </c>
      <c r="C55" s="47">
        <v>104</v>
      </c>
      <c r="D55" s="136">
        <v>80</v>
      </c>
      <c r="E55" s="136">
        <v>42</v>
      </c>
      <c r="F55" s="47">
        <v>8</v>
      </c>
      <c r="G55" s="47">
        <v>30</v>
      </c>
      <c r="H55" s="136">
        <v>24</v>
      </c>
      <c r="I55" s="136">
        <v>13</v>
      </c>
      <c r="J55" s="47">
        <v>3</v>
      </c>
      <c r="K55" s="47">
        <v>8</v>
      </c>
      <c r="L55" s="51">
        <v>55</v>
      </c>
      <c r="M55" s="47">
        <v>11</v>
      </c>
      <c r="N55" s="62">
        <v>38</v>
      </c>
      <c r="O55" s="47">
        <v>101</v>
      </c>
      <c r="P55" s="136">
        <v>74</v>
      </c>
      <c r="Q55" s="136">
        <v>34</v>
      </c>
      <c r="R55" s="47">
        <v>13</v>
      </c>
      <c r="S55" s="47">
        <v>27</v>
      </c>
      <c r="T55" s="136">
        <v>25</v>
      </c>
      <c r="U55" s="136">
        <v>12</v>
      </c>
      <c r="V55" s="47">
        <v>3</v>
      </c>
      <c r="W55" s="47">
        <v>10</v>
      </c>
      <c r="X55" s="51">
        <v>46</v>
      </c>
      <c r="Y55" s="47">
        <v>18</v>
      </c>
      <c r="Z55" s="52">
        <v>37</v>
      </c>
    </row>
    <row r="56" spans="1:26">
      <c r="A56" s="57"/>
      <c r="B56" s="63"/>
      <c r="C56" s="58"/>
      <c r="D56" s="139"/>
      <c r="E56" s="139"/>
      <c r="F56" s="58"/>
      <c r="G56" s="58"/>
      <c r="H56" s="139"/>
      <c r="I56" s="139"/>
      <c r="J56" s="58"/>
      <c r="K56" s="63"/>
      <c r="L56" s="58"/>
      <c r="M56" s="58"/>
      <c r="N56" s="63"/>
      <c r="O56" s="58"/>
      <c r="P56" s="139"/>
      <c r="Q56" s="139"/>
      <c r="R56" s="58"/>
      <c r="S56" s="58"/>
      <c r="T56" s="139"/>
      <c r="U56" s="139"/>
      <c r="V56" s="58"/>
      <c r="W56" s="58"/>
      <c r="X56" s="57"/>
      <c r="Y56" s="58"/>
      <c r="Z56" s="59"/>
    </row>
    <row r="57" spans="1:26">
      <c r="A57" s="43"/>
      <c r="B57" s="43"/>
      <c r="K57" s="50"/>
      <c r="T57" s="50"/>
      <c r="U57" s="47"/>
      <c r="V57" s="50"/>
    </row>
    <row r="58" spans="1:26">
      <c r="A58" s="43" t="s">
        <v>215</v>
      </c>
      <c r="B58" s="43"/>
      <c r="U58" s="47"/>
    </row>
    <row r="59" spans="1:26">
      <c r="A59" s="344" t="s">
        <v>438</v>
      </c>
      <c r="B59" s="43"/>
      <c r="U59" s="47"/>
    </row>
    <row r="60" spans="1:26">
      <c r="A60" s="43"/>
      <c r="B60" s="43"/>
    </row>
    <row r="61" spans="1:26">
      <c r="A61" s="43"/>
      <c r="B61" s="43"/>
    </row>
  </sheetData>
  <mergeCells count="6">
    <mergeCell ref="L3:N3"/>
    <mergeCell ref="X3:Z3"/>
    <mergeCell ref="E4:G4"/>
    <mergeCell ref="I4:K4"/>
    <mergeCell ref="Q4:S4"/>
    <mergeCell ref="U4:W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Z65"/>
  <sheetViews>
    <sheetView zoomScale="80" zoomScaleNormal="80" workbookViewId="0">
      <selection activeCell="I17" sqref="I17"/>
    </sheetView>
  </sheetViews>
  <sheetFormatPr defaultColWidth="9" defaultRowHeight="13.2"/>
  <cols>
    <col min="1" max="1" width="27.6640625" style="43" customWidth="1"/>
    <col min="2" max="2" width="30.6640625" style="43" customWidth="1"/>
    <col min="3" max="20" width="9" style="43"/>
    <col min="21" max="21" width="9.109375" style="43" customWidth="1"/>
    <col min="22" max="16384" width="9" style="43"/>
  </cols>
  <sheetData>
    <row r="2" spans="1:26" ht="18" customHeight="1">
      <c r="A2" s="43" t="s">
        <v>202</v>
      </c>
      <c r="C2" s="43" t="s">
        <v>228</v>
      </c>
      <c r="O2" s="43" t="s">
        <v>229</v>
      </c>
    </row>
    <row r="3" spans="1:26" ht="18" customHeight="1">
      <c r="A3" s="48"/>
      <c r="B3" s="70"/>
      <c r="C3" s="50"/>
      <c r="D3" s="140" t="s">
        <v>24</v>
      </c>
      <c r="E3" s="50"/>
      <c r="F3" s="50"/>
      <c r="G3" s="50"/>
      <c r="H3" s="140" t="s">
        <v>25</v>
      </c>
      <c r="I3" s="50"/>
      <c r="J3" s="50"/>
      <c r="K3" s="50"/>
      <c r="L3" s="312" t="s">
        <v>26</v>
      </c>
      <c r="M3" s="313"/>
      <c r="N3" s="317"/>
      <c r="O3" s="50"/>
      <c r="P3" s="140" t="s">
        <v>24</v>
      </c>
      <c r="Q3" s="50"/>
      <c r="R3" s="50"/>
      <c r="S3" s="50"/>
      <c r="T3" s="140" t="s">
        <v>25</v>
      </c>
      <c r="U3" s="50"/>
      <c r="V3" s="50"/>
      <c r="W3" s="50"/>
      <c r="X3" s="312" t="s">
        <v>26</v>
      </c>
      <c r="Y3" s="313"/>
      <c r="Z3" s="314"/>
    </row>
    <row r="4" spans="1:26">
      <c r="A4" s="51"/>
      <c r="B4" s="62"/>
      <c r="C4" s="47"/>
      <c r="D4" s="136"/>
      <c r="E4" s="315" t="s">
        <v>27</v>
      </c>
      <c r="F4" s="313"/>
      <c r="G4" s="316"/>
      <c r="H4" s="136"/>
      <c r="I4" s="315" t="s">
        <v>27</v>
      </c>
      <c r="J4" s="313"/>
      <c r="K4" s="314"/>
      <c r="L4" s="97"/>
      <c r="M4" s="98"/>
      <c r="N4" s="110"/>
      <c r="O4" s="47"/>
      <c r="P4" s="136"/>
      <c r="Q4" s="315" t="s">
        <v>27</v>
      </c>
      <c r="R4" s="313"/>
      <c r="S4" s="316"/>
      <c r="T4" s="136"/>
      <c r="U4" s="315" t="s">
        <v>27</v>
      </c>
      <c r="V4" s="313"/>
      <c r="W4" s="314"/>
      <c r="X4" s="97"/>
      <c r="Y4" s="98"/>
      <c r="Z4" s="99"/>
    </row>
    <row r="5" spans="1:26" ht="31.95" customHeight="1">
      <c r="A5" s="112"/>
      <c r="B5" s="111"/>
      <c r="C5" s="100" t="s">
        <v>28</v>
      </c>
      <c r="D5" s="141" t="s">
        <v>28</v>
      </c>
      <c r="E5" s="135" t="s">
        <v>29</v>
      </c>
      <c r="F5" s="101" t="s">
        <v>30</v>
      </c>
      <c r="G5" s="106" t="s">
        <v>31</v>
      </c>
      <c r="H5" s="141" t="s">
        <v>28</v>
      </c>
      <c r="I5" s="135" t="s">
        <v>29</v>
      </c>
      <c r="J5" s="101" t="s">
        <v>30</v>
      </c>
      <c r="K5" s="106" t="s">
        <v>31</v>
      </c>
      <c r="L5" s="103" t="s">
        <v>29</v>
      </c>
      <c r="M5" s="104" t="s">
        <v>30</v>
      </c>
      <c r="N5" s="111" t="s">
        <v>31</v>
      </c>
      <c r="O5" s="100" t="s">
        <v>28</v>
      </c>
      <c r="P5" s="141" t="s">
        <v>28</v>
      </c>
      <c r="Q5" s="135" t="s">
        <v>29</v>
      </c>
      <c r="R5" s="101" t="s">
        <v>30</v>
      </c>
      <c r="S5" s="106" t="s">
        <v>31</v>
      </c>
      <c r="T5" s="141" t="s">
        <v>28</v>
      </c>
      <c r="U5" s="135" t="s">
        <v>29</v>
      </c>
      <c r="V5" s="101" t="s">
        <v>30</v>
      </c>
      <c r="W5" s="106" t="s">
        <v>31</v>
      </c>
      <c r="X5" s="103" t="s">
        <v>29</v>
      </c>
      <c r="Y5" s="104" t="s">
        <v>30</v>
      </c>
      <c r="Z5" s="105" t="s">
        <v>31</v>
      </c>
    </row>
    <row r="6" spans="1:26">
      <c r="A6" s="51"/>
      <c r="B6" s="62"/>
      <c r="C6" s="47"/>
      <c r="D6" s="136"/>
      <c r="E6" s="136"/>
      <c r="F6" s="47"/>
      <c r="G6" s="50"/>
      <c r="H6" s="134"/>
      <c r="I6" s="136"/>
      <c r="J6" s="47"/>
      <c r="K6" s="50"/>
      <c r="L6" s="48"/>
      <c r="M6" s="47"/>
      <c r="N6" s="70"/>
      <c r="O6" s="47"/>
      <c r="P6" s="136"/>
      <c r="Q6" s="47"/>
      <c r="R6" s="47"/>
      <c r="S6" s="50"/>
      <c r="T6" s="134"/>
      <c r="U6" s="136"/>
      <c r="V6" s="47"/>
      <c r="W6" s="50"/>
      <c r="X6" s="48"/>
      <c r="Y6" s="47"/>
      <c r="Z6" s="49"/>
    </row>
    <row r="7" spans="1:26">
      <c r="A7" s="51" t="s">
        <v>32</v>
      </c>
      <c r="B7" s="62" t="s">
        <v>33</v>
      </c>
      <c r="C7" s="47">
        <v>39</v>
      </c>
      <c r="D7" s="136">
        <v>13</v>
      </c>
      <c r="E7" s="136">
        <v>8</v>
      </c>
      <c r="F7" s="43">
        <v>5</v>
      </c>
      <c r="G7" s="47">
        <v>0</v>
      </c>
      <c r="H7" s="136">
        <v>26</v>
      </c>
      <c r="I7" s="136">
        <v>21</v>
      </c>
      <c r="J7" s="43">
        <v>2</v>
      </c>
      <c r="K7" s="47">
        <v>3</v>
      </c>
      <c r="L7" s="51">
        <v>29</v>
      </c>
      <c r="M7" s="47">
        <v>7</v>
      </c>
      <c r="N7" s="62">
        <v>3</v>
      </c>
      <c r="O7" s="47">
        <v>35</v>
      </c>
      <c r="P7" s="136">
        <v>11</v>
      </c>
      <c r="Q7" s="43">
        <v>7</v>
      </c>
      <c r="R7" s="43">
        <v>4</v>
      </c>
      <c r="S7" s="47">
        <v>0</v>
      </c>
      <c r="T7" s="136">
        <v>24</v>
      </c>
      <c r="U7" s="136">
        <v>19</v>
      </c>
      <c r="V7" s="43">
        <v>4</v>
      </c>
      <c r="W7" s="47">
        <v>1</v>
      </c>
      <c r="X7" s="51">
        <v>26</v>
      </c>
      <c r="Y7" s="47">
        <v>8</v>
      </c>
      <c r="Z7" s="52">
        <v>1</v>
      </c>
    </row>
    <row r="8" spans="1:26">
      <c r="A8" s="51"/>
      <c r="B8" s="62" t="s">
        <v>62</v>
      </c>
      <c r="C8" s="47">
        <v>8</v>
      </c>
      <c r="D8" s="136">
        <v>8</v>
      </c>
      <c r="E8" s="136">
        <v>5</v>
      </c>
      <c r="F8" s="43">
        <v>2</v>
      </c>
      <c r="G8" s="47">
        <v>1</v>
      </c>
      <c r="H8" s="136">
        <v>0</v>
      </c>
      <c r="I8" s="136">
        <v>0</v>
      </c>
      <c r="J8" s="43">
        <v>0</v>
      </c>
      <c r="K8" s="47">
        <v>0</v>
      </c>
      <c r="L8" s="51">
        <v>5</v>
      </c>
      <c r="M8" s="47">
        <v>2</v>
      </c>
      <c r="N8" s="62">
        <v>1</v>
      </c>
      <c r="O8" s="47">
        <v>11</v>
      </c>
      <c r="P8" s="136">
        <v>5</v>
      </c>
      <c r="Q8" s="43">
        <v>3</v>
      </c>
      <c r="R8" s="43">
        <v>0</v>
      </c>
      <c r="S8" s="47">
        <v>2</v>
      </c>
      <c r="T8" s="136">
        <v>6</v>
      </c>
      <c r="U8" s="136">
        <v>3</v>
      </c>
      <c r="V8" s="43">
        <v>2</v>
      </c>
      <c r="W8" s="47">
        <v>1</v>
      </c>
      <c r="X8" s="51">
        <v>6</v>
      </c>
      <c r="Y8" s="47">
        <v>2</v>
      </c>
      <c r="Z8" s="52">
        <v>3</v>
      </c>
    </row>
    <row r="9" spans="1:26">
      <c r="A9" s="51"/>
      <c r="B9" s="62" t="s">
        <v>63</v>
      </c>
      <c r="C9" s="47">
        <v>22</v>
      </c>
      <c r="D9" s="136">
        <v>12</v>
      </c>
      <c r="E9" s="136">
        <v>5</v>
      </c>
      <c r="F9" s="47">
        <v>3</v>
      </c>
      <c r="G9" s="47">
        <v>4</v>
      </c>
      <c r="H9" s="136">
        <v>10</v>
      </c>
      <c r="I9" s="136">
        <v>7</v>
      </c>
      <c r="J9" s="43">
        <v>2</v>
      </c>
      <c r="K9" s="47">
        <v>1</v>
      </c>
      <c r="L9" s="51">
        <v>12</v>
      </c>
      <c r="M9" s="47">
        <v>5</v>
      </c>
      <c r="N9" s="62">
        <v>5</v>
      </c>
      <c r="O9" s="47">
        <v>13</v>
      </c>
      <c r="P9" s="136">
        <v>12</v>
      </c>
      <c r="Q9" s="43">
        <v>6</v>
      </c>
      <c r="R9" s="47">
        <v>2</v>
      </c>
      <c r="S9" s="47">
        <v>4</v>
      </c>
      <c r="T9" s="136">
        <v>1</v>
      </c>
      <c r="U9" s="136">
        <v>1</v>
      </c>
      <c r="V9" s="43">
        <v>0</v>
      </c>
      <c r="W9" s="47">
        <v>0</v>
      </c>
      <c r="X9" s="51">
        <v>7</v>
      </c>
      <c r="Y9" s="47">
        <v>2</v>
      </c>
      <c r="Z9" s="52">
        <v>4</v>
      </c>
    </row>
    <row r="10" spans="1:26">
      <c r="A10" s="51"/>
      <c r="B10" s="62"/>
      <c r="C10" s="47"/>
      <c r="D10" s="136"/>
      <c r="E10" s="136"/>
      <c r="G10" s="47"/>
      <c r="H10" s="136"/>
      <c r="I10" s="136"/>
      <c r="K10" s="47"/>
      <c r="L10" s="51"/>
      <c r="M10" s="47"/>
      <c r="N10" s="62"/>
      <c r="O10" s="47"/>
      <c r="P10" s="136"/>
      <c r="S10" s="47"/>
      <c r="T10" s="136"/>
      <c r="U10" s="136"/>
      <c r="W10" s="47"/>
      <c r="X10" s="51"/>
      <c r="Y10" s="47"/>
      <c r="Z10" s="52"/>
    </row>
    <row r="11" spans="1:26">
      <c r="A11" s="51" t="s">
        <v>34</v>
      </c>
      <c r="B11" s="62" t="s">
        <v>33</v>
      </c>
      <c r="C11" s="47">
        <v>33</v>
      </c>
      <c r="D11" s="136">
        <v>15</v>
      </c>
      <c r="E11" s="136">
        <v>5</v>
      </c>
      <c r="F11" s="43">
        <v>6</v>
      </c>
      <c r="G11" s="47">
        <v>4</v>
      </c>
      <c r="H11" s="136">
        <v>18</v>
      </c>
      <c r="I11" s="136">
        <v>13</v>
      </c>
      <c r="J11" s="43">
        <v>2</v>
      </c>
      <c r="K11" s="47">
        <v>3</v>
      </c>
      <c r="L11" s="51">
        <v>18</v>
      </c>
      <c r="M11" s="47">
        <v>8</v>
      </c>
      <c r="N11" s="62">
        <v>7</v>
      </c>
      <c r="O11" s="47">
        <v>28</v>
      </c>
      <c r="P11" s="136">
        <v>12</v>
      </c>
      <c r="Q11" s="43">
        <v>6</v>
      </c>
      <c r="R11" s="43">
        <v>2</v>
      </c>
      <c r="S11" s="47">
        <v>4</v>
      </c>
      <c r="T11" s="136">
        <v>16</v>
      </c>
      <c r="U11" s="136">
        <v>9</v>
      </c>
      <c r="V11" s="43">
        <v>6</v>
      </c>
      <c r="W11" s="47">
        <v>1</v>
      </c>
      <c r="X11" s="51">
        <v>15</v>
      </c>
      <c r="Y11" s="47">
        <v>8</v>
      </c>
      <c r="Z11" s="52">
        <v>5</v>
      </c>
    </row>
    <row r="12" spans="1:26">
      <c r="A12" s="51"/>
      <c r="B12" s="62" t="s">
        <v>64</v>
      </c>
      <c r="C12" s="47">
        <v>26</v>
      </c>
      <c r="D12" s="136">
        <v>15</v>
      </c>
      <c r="E12" s="136">
        <v>10</v>
      </c>
      <c r="F12" s="43">
        <v>4</v>
      </c>
      <c r="G12" s="47">
        <v>1</v>
      </c>
      <c r="H12" s="136">
        <v>11</v>
      </c>
      <c r="I12" s="136">
        <v>9</v>
      </c>
      <c r="J12" s="43">
        <v>1</v>
      </c>
      <c r="K12" s="47">
        <v>1</v>
      </c>
      <c r="L12" s="51">
        <v>9</v>
      </c>
      <c r="M12" s="47">
        <v>5</v>
      </c>
      <c r="N12" s="62">
        <v>2</v>
      </c>
      <c r="O12" s="47">
        <v>20</v>
      </c>
      <c r="P12" s="136">
        <v>11</v>
      </c>
      <c r="Q12" s="43">
        <v>8</v>
      </c>
      <c r="R12" s="43">
        <v>2</v>
      </c>
      <c r="S12" s="47">
        <v>1</v>
      </c>
      <c r="T12" s="136">
        <v>9</v>
      </c>
      <c r="U12" s="136">
        <v>9</v>
      </c>
      <c r="V12" s="43">
        <v>0</v>
      </c>
      <c r="W12" s="47">
        <v>0</v>
      </c>
      <c r="X12" s="51">
        <v>17</v>
      </c>
      <c r="Y12" s="47">
        <v>2</v>
      </c>
      <c r="Z12" s="52">
        <v>1</v>
      </c>
    </row>
    <row r="13" spans="1:26">
      <c r="A13" s="51"/>
      <c r="B13" s="62" t="s">
        <v>65</v>
      </c>
      <c r="C13" s="47">
        <v>10</v>
      </c>
      <c r="D13" s="136">
        <v>3</v>
      </c>
      <c r="E13" s="136">
        <v>3</v>
      </c>
      <c r="F13" s="43">
        <v>0</v>
      </c>
      <c r="G13" s="47">
        <v>0</v>
      </c>
      <c r="H13" s="136">
        <v>7</v>
      </c>
      <c r="I13" s="136">
        <v>6</v>
      </c>
      <c r="J13" s="43">
        <v>1</v>
      </c>
      <c r="K13" s="47">
        <v>0</v>
      </c>
      <c r="L13" s="51">
        <v>9</v>
      </c>
      <c r="M13" s="47">
        <v>1</v>
      </c>
      <c r="N13" s="62">
        <v>0</v>
      </c>
      <c r="O13" s="47">
        <v>11</v>
      </c>
      <c r="P13" s="136">
        <v>5</v>
      </c>
      <c r="Q13" s="43">
        <v>2</v>
      </c>
      <c r="R13" s="43">
        <v>2</v>
      </c>
      <c r="S13" s="47">
        <v>1</v>
      </c>
      <c r="T13" s="136">
        <v>6</v>
      </c>
      <c r="U13" s="136">
        <v>5</v>
      </c>
      <c r="V13" s="43">
        <v>0</v>
      </c>
      <c r="W13" s="47">
        <v>1</v>
      </c>
      <c r="X13" s="51">
        <v>7</v>
      </c>
      <c r="Y13" s="47">
        <v>2</v>
      </c>
      <c r="Z13" s="52">
        <v>2</v>
      </c>
    </row>
    <row r="14" spans="1:26">
      <c r="A14" s="51"/>
      <c r="B14" s="62"/>
      <c r="C14" s="47"/>
      <c r="D14" s="136"/>
      <c r="E14" s="136"/>
      <c r="G14" s="47"/>
      <c r="H14" s="136"/>
      <c r="I14" s="136"/>
      <c r="K14" s="47"/>
      <c r="L14" s="51"/>
      <c r="M14" s="47"/>
      <c r="N14" s="62"/>
      <c r="O14" s="47"/>
      <c r="P14" s="136"/>
      <c r="S14" s="47"/>
      <c r="T14" s="136"/>
      <c r="U14" s="136"/>
      <c r="W14" s="47"/>
      <c r="X14" s="51"/>
      <c r="Y14" s="47"/>
      <c r="Z14" s="52"/>
    </row>
    <row r="15" spans="1:26">
      <c r="A15" s="51" t="s">
        <v>35</v>
      </c>
      <c r="B15" s="62" t="s">
        <v>36</v>
      </c>
      <c r="C15" s="47">
        <v>55</v>
      </c>
      <c r="D15" s="136">
        <v>24</v>
      </c>
      <c r="E15" s="136">
        <v>13</v>
      </c>
      <c r="F15" s="43">
        <v>6</v>
      </c>
      <c r="G15" s="47">
        <v>5</v>
      </c>
      <c r="H15" s="136">
        <v>31</v>
      </c>
      <c r="I15" s="136">
        <v>25</v>
      </c>
      <c r="J15" s="43">
        <v>3</v>
      </c>
      <c r="K15" s="47">
        <v>3</v>
      </c>
      <c r="L15" s="51">
        <v>38</v>
      </c>
      <c r="M15" s="47">
        <v>9</v>
      </c>
      <c r="N15" s="62">
        <v>8</v>
      </c>
      <c r="O15" s="47">
        <v>45</v>
      </c>
      <c r="P15" s="136">
        <v>16</v>
      </c>
      <c r="Q15" s="43">
        <v>9</v>
      </c>
      <c r="R15" s="43">
        <v>4</v>
      </c>
      <c r="S15" s="47">
        <v>3</v>
      </c>
      <c r="T15" s="136">
        <v>29</v>
      </c>
      <c r="U15" s="136">
        <v>21</v>
      </c>
      <c r="V15" s="43">
        <v>6</v>
      </c>
      <c r="W15" s="47">
        <v>2</v>
      </c>
      <c r="X15" s="51">
        <v>30</v>
      </c>
      <c r="Y15" s="47">
        <v>10</v>
      </c>
      <c r="Z15" s="52">
        <v>5</v>
      </c>
    </row>
    <row r="16" spans="1:26">
      <c r="A16" s="51"/>
      <c r="B16" s="62" t="s">
        <v>37</v>
      </c>
      <c r="C16" s="47">
        <v>11</v>
      </c>
      <c r="D16" s="136">
        <v>6</v>
      </c>
      <c r="E16" s="136">
        <v>3</v>
      </c>
      <c r="F16" s="47">
        <v>3</v>
      </c>
      <c r="G16" s="47">
        <v>0</v>
      </c>
      <c r="H16" s="136">
        <v>5</v>
      </c>
      <c r="I16" s="136">
        <v>3</v>
      </c>
      <c r="J16" s="43">
        <v>1</v>
      </c>
      <c r="K16" s="47">
        <v>1</v>
      </c>
      <c r="L16" s="51">
        <v>6</v>
      </c>
      <c r="M16" s="47">
        <v>4</v>
      </c>
      <c r="N16" s="62">
        <v>1</v>
      </c>
      <c r="O16" s="47">
        <v>11</v>
      </c>
      <c r="P16" s="136">
        <v>10</v>
      </c>
      <c r="Q16" s="43">
        <v>6</v>
      </c>
      <c r="R16" s="47">
        <v>1</v>
      </c>
      <c r="S16" s="47">
        <v>3</v>
      </c>
      <c r="T16" s="136">
        <v>1</v>
      </c>
      <c r="U16" s="136">
        <v>1</v>
      </c>
      <c r="V16" s="43">
        <v>0</v>
      </c>
      <c r="W16" s="47">
        <v>0</v>
      </c>
      <c r="X16" s="51">
        <v>7</v>
      </c>
      <c r="Y16" s="47">
        <v>1</v>
      </c>
      <c r="Z16" s="52">
        <v>3</v>
      </c>
    </row>
    <row r="17" spans="1:26">
      <c r="A17" s="51"/>
      <c r="B17" s="62" t="s">
        <v>38</v>
      </c>
      <c r="C17" s="47">
        <v>1</v>
      </c>
      <c r="D17" s="136">
        <v>1</v>
      </c>
      <c r="E17" s="136">
        <v>1</v>
      </c>
      <c r="F17" s="47">
        <v>0</v>
      </c>
      <c r="G17" s="47">
        <v>0</v>
      </c>
      <c r="H17" s="136">
        <v>0</v>
      </c>
      <c r="I17" s="136">
        <v>0</v>
      </c>
      <c r="J17" s="43">
        <v>0</v>
      </c>
      <c r="K17" s="47">
        <v>0</v>
      </c>
      <c r="L17" s="51">
        <v>1</v>
      </c>
      <c r="M17" s="47">
        <v>1</v>
      </c>
      <c r="N17" s="62">
        <v>0</v>
      </c>
      <c r="O17" s="47">
        <v>3</v>
      </c>
      <c r="P17" s="136">
        <v>2</v>
      </c>
      <c r="Q17" s="43">
        <v>1</v>
      </c>
      <c r="R17" s="47">
        <v>1</v>
      </c>
      <c r="S17" s="47">
        <v>0</v>
      </c>
      <c r="T17" s="136">
        <v>1</v>
      </c>
      <c r="U17" s="136">
        <v>1</v>
      </c>
      <c r="V17" s="43">
        <v>0</v>
      </c>
      <c r="W17" s="47">
        <v>0</v>
      </c>
      <c r="X17" s="51">
        <v>2</v>
      </c>
      <c r="Y17" s="47">
        <v>1</v>
      </c>
      <c r="Z17" s="52">
        <v>0</v>
      </c>
    </row>
    <row r="18" spans="1:26">
      <c r="A18" s="51"/>
      <c r="B18" s="62" t="s">
        <v>66</v>
      </c>
      <c r="C18" s="47">
        <v>2</v>
      </c>
      <c r="D18" s="136">
        <v>2</v>
      </c>
      <c r="E18" s="136">
        <v>1</v>
      </c>
      <c r="F18" s="47">
        <v>1</v>
      </c>
      <c r="G18" s="47">
        <v>0</v>
      </c>
      <c r="H18" s="136">
        <v>0</v>
      </c>
      <c r="I18" s="136">
        <v>0</v>
      </c>
      <c r="J18" s="43">
        <v>0</v>
      </c>
      <c r="K18" s="47">
        <v>0</v>
      </c>
      <c r="L18" s="51">
        <v>1</v>
      </c>
      <c r="M18" s="47">
        <v>0</v>
      </c>
      <c r="N18" s="62">
        <v>0</v>
      </c>
      <c r="O18" s="47">
        <v>0</v>
      </c>
      <c r="P18" s="136">
        <v>0</v>
      </c>
      <c r="Q18" s="43">
        <v>0</v>
      </c>
      <c r="R18" s="47">
        <v>0</v>
      </c>
      <c r="S18" s="47">
        <v>0</v>
      </c>
      <c r="T18" s="136">
        <v>0</v>
      </c>
      <c r="U18" s="136">
        <v>0</v>
      </c>
      <c r="V18" s="43">
        <v>0</v>
      </c>
      <c r="W18" s="47">
        <v>0</v>
      </c>
      <c r="X18" s="51">
        <v>0</v>
      </c>
      <c r="Y18" s="47">
        <v>0</v>
      </c>
      <c r="Z18" s="52">
        <v>0</v>
      </c>
    </row>
    <row r="19" spans="1:26">
      <c r="A19" s="51"/>
      <c r="B19" s="62"/>
      <c r="C19" s="47"/>
      <c r="D19" s="136"/>
      <c r="E19" s="136"/>
      <c r="G19" s="47"/>
      <c r="H19" s="136"/>
      <c r="I19" s="136"/>
      <c r="K19" s="47"/>
      <c r="L19" s="51"/>
      <c r="M19" s="47"/>
      <c r="N19" s="62"/>
      <c r="O19" s="47"/>
      <c r="P19" s="136"/>
      <c r="S19" s="47"/>
      <c r="T19" s="136"/>
      <c r="U19" s="136"/>
      <c r="W19" s="47"/>
      <c r="X19" s="51"/>
      <c r="Y19" s="47"/>
      <c r="Z19" s="52"/>
    </row>
    <row r="20" spans="1:26">
      <c r="A20" s="51" t="s">
        <v>39</v>
      </c>
      <c r="B20" s="62" t="s">
        <v>33</v>
      </c>
      <c r="C20" s="47">
        <v>43</v>
      </c>
      <c r="D20" s="136">
        <v>16</v>
      </c>
      <c r="E20" s="136">
        <v>7</v>
      </c>
      <c r="F20" s="43">
        <v>7</v>
      </c>
      <c r="G20" s="47">
        <v>2</v>
      </c>
      <c r="H20" s="136">
        <v>27</v>
      </c>
      <c r="I20" s="136">
        <v>21</v>
      </c>
      <c r="J20" s="43">
        <v>2</v>
      </c>
      <c r="K20" s="47">
        <v>4</v>
      </c>
      <c r="L20" s="51">
        <v>28</v>
      </c>
      <c r="M20" s="47">
        <v>9</v>
      </c>
      <c r="N20" s="62">
        <v>6</v>
      </c>
      <c r="O20" s="47">
        <v>52</v>
      </c>
      <c r="P20" s="136">
        <v>23</v>
      </c>
      <c r="Q20" s="43">
        <v>14</v>
      </c>
      <c r="R20" s="43">
        <v>5</v>
      </c>
      <c r="S20" s="47">
        <v>4</v>
      </c>
      <c r="T20" s="136">
        <v>29</v>
      </c>
      <c r="U20" s="136">
        <v>21</v>
      </c>
      <c r="V20" s="43">
        <v>6</v>
      </c>
      <c r="W20" s="47">
        <v>2</v>
      </c>
      <c r="X20" s="51">
        <v>35</v>
      </c>
      <c r="Y20" s="47">
        <v>11</v>
      </c>
      <c r="Z20" s="52">
        <v>6</v>
      </c>
    </row>
    <row r="21" spans="1:26">
      <c r="A21" s="51"/>
      <c r="B21" s="62" t="s">
        <v>64</v>
      </c>
      <c r="C21" s="47">
        <v>10</v>
      </c>
      <c r="D21" s="136">
        <v>8</v>
      </c>
      <c r="E21" s="136">
        <v>7</v>
      </c>
      <c r="F21" s="43">
        <v>1</v>
      </c>
      <c r="G21" s="47">
        <v>0</v>
      </c>
      <c r="H21" s="136">
        <v>2</v>
      </c>
      <c r="I21" s="136">
        <v>1</v>
      </c>
      <c r="J21" s="43">
        <v>1</v>
      </c>
      <c r="K21" s="47">
        <v>0</v>
      </c>
      <c r="L21" s="51">
        <v>8</v>
      </c>
      <c r="M21" s="47">
        <v>2</v>
      </c>
      <c r="N21" s="62">
        <v>0</v>
      </c>
      <c r="O21" s="47">
        <v>2</v>
      </c>
      <c r="P21" s="136">
        <v>2</v>
      </c>
      <c r="Q21" s="43">
        <v>2</v>
      </c>
      <c r="R21" s="43">
        <v>0</v>
      </c>
      <c r="S21" s="47">
        <v>0</v>
      </c>
      <c r="T21" s="136">
        <v>0</v>
      </c>
      <c r="U21" s="136">
        <v>0</v>
      </c>
      <c r="V21" s="43">
        <v>0</v>
      </c>
      <c r="W21" s="47">
        <v>0</v>
      </c>
      <c r="X21" s="51">
        <v>2</v>
      </c>
      <c r="Y21" s="47">
        <v>0</v>
      </c>
      <c r="Z21" s="52">
        <v>0</v>
      </c>
    </row>
    <row r="22" spans="1:26">
      <c r="A22" s="51"/>
      <c r="B22" s="62" t="s">
        <v>65</v>
      </c>
      <c r="C22" s="47">
        <v>16</v>
      </c>
      <c r="D22" s="136">
        <v>9</v>
      </c>
      <c r="E22" s="136">
        <v>4</v>
      </c>
      <c r="F22" s="47">
        <v>2</v>
      </c>
      <c r="G22" s="47">
        <v>3</v>
      </c>
      <c r="H22" s="136">
        <v>7</v>
      </c>
      <c r="I22" s="136">
        <v>6</v>
      </c>
      <c r="J22" s="43">
        <v>1</v>
      </c>
      <c r="K22" s="47">
        <v>0</v>
      </c>
      <c r="L22" s="51">
        <v>10</v>
      </c>
      <c r="M22" s="47">
        <v>3</v>
      </c>
      <c r="N22" s="62">
        <v>3</v>
      </c>
      <c r="O22" s="47">
        <v>5</v>
      </c>
      <c r="P22" s="136">
        <v>3</v>
      </c>
      <c r="Q22" s="43">
        <v>0</v>
      </c>
      <c r="R22" s="47">
        <v>1</v>
      </c>
      <c r="S22" s="47">
        <v>2</v>
      </c>
      <c r="T22" s="136">
        <v>2</v>
      </c>
      <c r="U22" s="136">
        <v>2</v>
      </c>
      <c r="V22" s="43">
        <v>0</v>
      </c>
      <c r="W22" s="47">
        <v>0</v>
      </c>
      <c r="X22" s="51">
        <v>2</v>
      </c>
      <c r="Y22" s="47">
        <v>1</v>
      </c>
      <c r="Z22" s="52">
        <v>2</v>
      </c>
    </row>
    <row r="23" spans="1:26">
      <c r="A23" s="51"/>
      <c r="B23" s="62"/>
      <c r="C23" s="47"/>
      <c r="D23" s="136"/>
      <c r="E23" s="136"/>
      <c r="G23" s="47"/>
      <c r="H23" s="136"/>
      <c r="I23" s="136"/>
      <c r="K23" s="47"/>
      <c r="L23" s="51"/>
      <c r="M23" s="47"/>
      <c r="N23" s="62"/>
      <c r="O23" s="47"/>
      <c r="P23" s="136"/>
      <c r="S23" s="47"/>
      <c r="T23" s="136"/>
      <c r="U23" s="136"/>
      <c r="W23" s="47"/>
      <c r="X23" s="51"/>
      <c r="Y23" s="47"/>
      <c r="Z23" s="52"/>
    </row>
    <row r="24" spans="1:26">
      <c r="A24" s="51" t="s">
        <v>59</v>
      </c>
      <c r="B24" s="62" t="s">
        <v>33</v>
      </c>
      <c r="C24" s="47">
        <v>31</v>
      </c>
      <c r="D24" s="136">
        <v>23</v>
      </c>
      <c r="E24" s="136">
        <v>10</v>
      </c>
      <c r="F24" s="43">
        <v>10</v>
      </c>
      <c r="G24" s="47">
        <v>3</v>
      </c>
      <c r="H24" s="136">
        <v>8</v>
      </c>
      <c r="I24" s="136">
        <v>5</v>
      </c>
      <c r="J24" s="43">
        <v>2</v>
      </c>
      <c r="K24" s="47">
        <v>3</v>
      </c>
      <c r="L24" s="51">
        <v>15</v>
      </c>
      <c r="M24" s="47">
        <v>10</v>
      </c>
      <c r="N24" s="62">
        <v>6</v>
      </c>
      <c r="O24" s="47">
        <v>26</v>
      </c>
      <c r="P24" s="136">
        <v>16</v>
      </c>
      <c r="Q24" s="43">
        <v>7</v>
      </c>
      <c r="R24" s="43">
        <v>5</v>
      </c>
      <c r="S24" s="47">
        <v>4</v>
      </c>
      <c r="T24" s="136">
        <v>10</v>
      </c>
      <c r="U24" s="136">
        <v>6</v>
      </c>
      <c r="V24" s="43">
        <v>2</v>
      </c>
      <c r="W24" s="47">
        <v>2</v>
      </c>
      <c r="X24" s="51">
        <v>13</v>
      </c>
      <c r="Y24" s="47">
        <v>7</v>
      </c>
      <c r="Z24" s="52">
        <v>6</v>
      </c>
    </row>
    <row r="25" spans="1:26">
      <c r="A25" s="51" t="s">
        <v>41</v>
      </c>
      <c r="B25" s="62" t="s">
        <v>64</v>
      </c>
      <c r="C25" s="47">
        <v>11</v>
      </c>
      <c r="D25" s="136">
        <v>6</v>
      </c>
      <c r="E25" s="136">
        <v>4</v>
      </c>
      <c r="F25" s="43">
        <v>0</v>
      </c>
      <c r="G25" s="47">
        <v>2</v>
      </c>
      <c r="H25" s="136">
        <v>5</v>
      </c>
      <c r="I25" s="136">
        <v>3</v>
      </c>
      <c r="J25" s="43">
        <v>0</v>
      </c>
      <c r="K25" s="47">
        <v>0</v>
      </c>
      <c r="L25" s="51">
        <v>7</v>
      </c>
      <c r="M25" s="47">
        <v>2</v>
      </c>
      <c r="N25" s="62">
        <v>2</v>
      </c>
      <c r="O25" s="47">
        <v>9</v>
      </c>
      <c r="P25" s="136">
        <v>6</v>
      </c>
      <c r="Q25" s="43">
        <v>5</v>
      </c>
      <c r="R25" s="43">
        <v>0</v>
      </c>
      <c r="S25" s="47">
        <v>1</v>
      </c>
      <c r="T25" s="136">
        <v>3</v>
      </c>
      <c r="U25" s="136">
        <v>2</v>
      </c>
      <c r="V25" s="43">
        <v>1</v>
      </c>
      <c r="W25" s="47">
        <v>0</v>
      </c>
      <c r="X25" s="51">
        <v>7</v>
      </c>
      <c r="Y25" s="47">
        <v>1</v>
      </c>
      <c r="Z25" s="52">
        <v>1</v>
      </c>
    </row>
    <row r="26" spans="1:26">
      <c r="A26" s="51"/>
      <c r="B26" s="62" t="s">
        <v>42</v>
      </c>
      <c r="C26" s="47">
        <v>12</v>
      </c>
      <c r="D26" s="136">
        <v>2</v>
      </c>
      <c r="E26" s="136">
        <v>2</v>
      </c>
      <c r="F26" s="47">
        <v>0</v>
      </c>
      <c r="G26" s="47">
        <v>0</v>
      </c>
      <c r="H26" s="136">
        <v>10</v>
      </c>
      <c r="I26" s="136">
        <v>7</v>
      </c>
      <c r="J26" s="43">
        <v>2</v>
      </c>
      <c r="K26" s="47">
        <v>1</v>
      </c>
      <c r="L26" s="51">
        <v>9</v>
      </c>
      <c r="M26" s="47">
        <v>2</v>
      </c>
      <c r="N26" s="62">
        <v>1</v>
      </c>
      <c r="O26" s="47">
        <v>10</v>
      </c>
      <c r="P26" s="136">
        <v>4</v>
      </c>
      <c r="Q26" s="43">
        <v>3</v>
      </c>
      <c r="R26" s="47">
        <v>0</v>
      </c>
      <c r="S26" s="47">
        <v>0</v>
      </c>
      <c r="T26" s="136">
        <v>6</v>
      </c>
      <c r="U26" s="136">
        <v>4</v>
      </c>
      <c r="V26" s="43">
        <v>2</v>
      </c>
      <c r="W26" s="47">
        <v>0</v>
      </c>
      <c r="X26" s="51">
        <v>7</v>
      </c>
      <c r="Y26" s="47">
        <v>2</v>
      </c>
      <c r="Z26" s="52">
        <v>1</v>
      </c>
    </row>
    <row r="27" spans="1:26">
      <c r="A27" s="51"/>
      <c r="B27" s="62" t="s">
        <v>67</v>
      </c>
      <c r="C27" s="47">
        <v>15</v>
      </c>
      <c r="D27" s="136">
        <v>2</v>
      </c>
      <c r="E27" s="136">
        <v>2</v>
      </c>
      <c r="F27" s="43">
        <v>0</v>
      </c>
      <c r="G27" s="47">
        <v>0</v>
      </c>
      <c r="H27" s="136">
        <v>13</v>
      </c>
      <c r="I27" s="136">
        <v>13</v>
      </c>
      <c r="J27" s="43">
        <v>0</v>
      </c>
      <c r="K27" s="47">
        <v>0</v>
      </c>
      <c r="L27" s="51">
        <v>15</v>
      </c>
      <c r="M27" s="47">
        <v>0</v>
      </c>
      <c r="N27" s="62">
        <v>0</v>
      </c>
      <c r="O27" s="47">
        <v>14</v>
      </c>
      <c r="P27" s="136">
        <v>2</v>
      </c>
      <c r="Q27" s="43">
        <v>1</v>
      </c>
      <c r="R27" s="43">
        <v>1</v>
      </c>
      <c r="S27" s="47">
        <v>1</v>
      </c>
      <c r="T27" s="136">
        <v>12</v>
      </c>
      <c r="U27" s="136">
        <v>11</v>
      </c>
      <c r="V27" s="43">
        <v>1</v>
      </c>
      <c r="W27" s="47">
        <v>0</v>
      </c>
      <c r="X27" s="51">
        <v>12</v>
      </c>
      <c r="Y27" s="47">
        <v>2</v>
      </c>
      <c r="Z27" s="52">
        <v>0</v>
      </c>
    </row>
    <row r="28" spans="1:26">
      <c r="A28" s="51"/>
      <c r="B28" s="62"/>
      <c r="C28" s="47"/>
      <c r="D28" s="136"/>
      <c r="E28" s="136"/>
      <c r="G28" s="47"/>
      <c r="H28" s="136"/>
      <c r="I28" s="136"/>
      <c r="K28" s="47"/>
      <c r="L28" s="51"/>
      <c r="M28" s="47"/>
      <c r="N28" s="62"/>
      <c r="O28" s="47"/>
      <c r="P28" s="136"/>
      <c r="S28" s="47"/>
      <c r="T28" s="136"/>
      <c r="U28" s="136"/>
      <c r="W28" s="47"/>
      <c r="X28" s="51"/>
      <c r="Y28" s="47"/>
      <c r="Z28" s="52"/>
    </row>
    <row r="29" spans="1:26">
      <c r="A29" s="51" t="s">
        <v>43</v>
      </c>
      <c r="B29" s="62" t="s">
        <v>33</v>
      </c>
      <c r="C29" s="47">
        <v>14</v>
      </c>
      <c r="D29" s="136">
        <v>8</v>
      </c>
      <c r="E29" s="136">
        <v>3</v>
      </c>
      <c r="F29" s="43">
        <v>5</v>
      </c>
      <c r="G29" s="47">
        <v>0</v>
      </c>
      <c r="H29" s="136">
        <v>6</v>
      </c>
      <c r="I29" s="136">
        <v>6</v>
      </c>
      <c r="J29" s="43">
        <v>0</v>
      </c>
      <c r="K29" s="47">
        <v>0</v>
      </c>
      <c r="L29" s="51">
        <v>9</v>
      </c>
      <c r="M29" s="47">
        <v>5</v>
      </c>
      <c r="N29" s="62">
        <v>0</v>
      </c>
      <c r="O29" s="47">
        <v>21</v>
      </c>
      <c r="P29" s="136">
        <v>11</v>
      </c>
      <c r="Q29" s="43">
        <v>5</v>
      </c>
      <c r="R29" s="43">
        <v>4</v>
      </c>
      <c r="S29" s="47">
        <v>2</v>
      </c>
      <c r="T29" s="136">
        <v>10</v>
      </c>
      <c r="U29" s="136">
        <v>7</v>
      </c>
      <c r="V29" s="43">
        <v>2</v>
      </c>
      <c r="W29" s="47">
        <v>1</v>
      </c>
      <c r="X29" s="51">
        <v>12</v>
      </c>
      <c r="Y29" s="47">
        <v>6</v>
      </c>
      <c r="Z29" s="52">
        <v>3</v>
      </c>
    </row>
    <row r="30" spans="1:26">
      <c r="A30" s="51"/>
      <c r="B30" s="62" t="s">
        <v>64</v>
      </c>
      <c r="C30" s="47">
        <v>7</v>
      </c>
      <c r="D30" s="136">
        <v>3</v>
      </c>
      <c r="E30" s="136">
        <v>2</v>
      </c>
      <c r="F30" s="43">
        <v>1</v>
      </c>
      <c r="G30" s="47">
        <v>0</v>
      </c>
      <c r="H30" s="136">
        <v>4</v>
      </c>
      <c r="I30" s="136">
        <v>3</v>
      </c>
      <c r="J30" s="43">
        <v>1</v>
      </c>
      <c r="K30" s="47">
        <v>0</v>
      </c>
      <c r="L30" s="51">
        <v>5</v>
      </c>
      <c r="M30" s="47">
        <v>2</v>
      </c>
      <c r="N30" s="62">
        <v>0</v>
      </c>
      <c r="O30" s="47">
        <v>6</v>
      </c>
      <c r="P30" s="136">
        <v>1</v>
      </c>
      <c r="Q30" s="43">
        <v>1</v>
      </c>
      <c r="R30" s="43">
        <v>0</v>
      </c>
      <c r="S30" s="47">
        <v>0</v>
      </c>
      <c r="T30" s="136">
        <v>5</v>
      </c>
      <c r="U30" s="136">
        <v>4</v>
      </c>
      <c r="V30" s="43">
        <v>1</v>
      </c>
      <c r="W30" s="47">
        <v>0</v>
      </c>
      <c r="X30" s="51">
        <v>5</v>
      </c>
      <c r="Y30" s="47">
        <v>1</v>
      </c>
      <c r="Z30" s="52">
        <v>0</v>
      </c>
    </row>
    <row r="31" spans="1:26">
      <c r="A31" s="51"/>
      <c r="B31" s="62" t="s">
        <v>42</v>
      </c>
      <c r="C31" s="47">
        <v>29</v>
      </c>
      <c r="D31" s="136">
        <v>13</v>
      </c>
      <c r="E31" s="136">
        <v>9</v>
      </c>
      <c r="F31" s="47">
        <v>2</v>
      </c>
      <c r="G31" s="47">
        <v>2</v>
      </c>
      <c r="H31" s="136">
        <v>16</v>
      </c>
      <c r="I31" s="136">
        <v>14</v>
      </c>
      <c r="J31" s="43">
        <v>1</v>
      </c>
      <c r="K31" s="47">
        <v>1</v>
      </c>
      <c r="L31" s="51">
        <v>23</v>
      </c>
      <c r="M31" s="47">
        <v>3</v>
      </c>
      <c r="N31" s="62">
        <v>3</v>
      </c>
      <c r="O31" s="47">
        <v>19</v>
      </c>
      <c r="P31" s="136">
        <v>10</v>
      </c>
      <c r="Q31" s="43">
        <v>8</v>
      </c>
      <c r="R31" s="47">
        <v>1</v>
      </c>
      <c r="S31" s="47">
        <v>1</v>
      </c>
      <c r="T31" s="136">
        <v>9</v>
      </c>
      <c r="U31" s="136">
        <v>9</v>
      </c>
      <c r="V31" s="43">
        <v>0</v>
      </c>
      <c r="W31" s="47">
        <v>0</v>
      </c>
      <c r="X31" s="51">
        <v>17</v>
      </c>
      <c r="Y31" s="47">
        <v>1</v>
      </c>
      <c r="Z31" s="52">
        <v>1</v>
      </c>
    </row>
    <row r="32" spans="1:26">
      <c r="A32" s="51"/>
      <c r="B32" s="62" t="s">
        <v>67</v>
      </c>
      <c r="C32" s="47">
        <v>19</v>
      </c>
      <c r="D32" s="136">
        <v>9</v>
      </c>
      <c r="E32" s="136">
        <v>4</v>
      </c>
      <c r="F32" s="47">
        <v>2</v>
      </c>
      <c r="G32" s="47">
        <v>3</v>
      </c>
      <c r="H32" s="136">
        <v>10</v>
      </c>
      <c r="I32" s="136">
        <v>5</v>
      </c>
      <c r="J32" s="43">
        <v>2</v>
      </c>
      <c r="K32" s="47">
        <v>3</v>
      </c>
      <c r="L32" s="51">
        <v>9</v>
      </c>
      <c r="M32" s="47">
        <v>4</v>
      </c>
      <c r="N32" s="62">
        <v>6</v>
      </c>
      <c r="O32" s="47">
        <v>13</v>
      </c>
      <c r="P32" s="136">
        <v>6</v>
      </c>
      <c r="Q32" s="43">
        <v>2</v>
      </c>
      <c r="R32" s="47">
        <v>1</v>
      </c>
      <c r="S32" s="47">
        <v>3</v>
      </c>
      <c r="T32" s="136">
        <v>7</v>
      </c>
      <c r="U32" s="136">
        <v>3</v>
      </c>
      <c r="V32" s="43">
        <v>3</v>
      </c>
      <c r="W32" s="47">
        <v>1</v>
      </c>
      <c r="X32" s="51">
        <v>5</v>
      </c>
      <c r="Y32" s="47">
        <v>4</v>
      </c>
      <c r="Z32" s="52">
        <v>4</v>
      </c>
    </row>
    <row r="33" spans="1:26">
      <c r="A33" s="51"/>
      <c r="B33" s="62"/>
      <c r="C33" s="47"/>
      <c r="D33" s="136"/>
      <c r="E33" s="136"/>
      <c r="F33" s="47"/>
      <c r="G33" s="47"/>
      <c r="H33" s="136"/>
      <c r="I33" s="136"/>
      <c r="K33" s="47"/>
      <c r="L33" s="51"/>
      <c r="M33" s="47"/>
      <c r="N33" s="62"/>
      <c r="O33" s="47"/>
      <c r="P33" s="136"/>
      <c r="R33" s="47"/>
      <c r="S33" s="47"/>
      <c r="T33" s="136"/>
      <c r="U33" s="136"/>
      <c r="W33" s="47"/>
      <c r="X33" s="51"/>
      <c r="Y33" s="47"/>
      <c r="Z33" s="52"/>
    </row>
    <row r="34" spans="1:26">
      <c r="A34" s="51" t="s">
        <v>232</v>
      </c>
      <c r="B34" s="62" t="s">
        <v>33</v>
      </c>
      <c r="C34" s="54" t="s">
        <v>218</v>
      </c>
      <c r="D34" s="138" t="s">
        <v>218</v>
      </c>
      <c r="E34" s="138" t="s">
        <v>218</v>
      </c>
      <c r="F34" s="54" t="s">
        <v>218</v>
      </c>
      <c r="G34" s="54" t="s">
        <v>218</v>
      </c>
      <c r="H34" s="138" t="s">
        <v>218</v>
      </c>
      <c r="I34" s="138" t="s">
        <v>218</v>
      </c>
      <c r="J34" s="56" t="s">
        <v>218</v>
      </c>
      <c r="K34" s="54" t="s">
        <v>218</v>
      </c>
      <c r="L34" s="53" t="s">
        <v>234</v>
      </c>
      <c r="M34" s="54" t="s">
        <v>218</v>
      </c>
      <c r="N34" s="60" t="s">
        <v>218</v>
      </c>
      <c r="O34" s="47">
        <v>52</v>
      </c>
      <c r="P34" s="136">
        <v>26</v>
      </c>
      <c r="Q34" s="43">
        <v>16</v>
      </c>
      <c r="R34" s="47">
        <v>6</v>
      </c>
      <c r="S34" s="47">
        <v>4</v>
      </c>
      <c r="T34" s="136">
        <v>26</v>
      </c>
      <c r="U34" s="136">
        <v>18</v>
      </c>
      <c r="V34" s="47">
        <v>6</v>
      </c>
      <c r="W34" s="47">
        <v>2</v>
      </c>
      <c r="X34" s="51">
        <v>34</v>
      </c>
      <c r="Y34" s="47">
        <v>12</v>
      </c>
      <c r="Z34" s="52">
        <v>6</v>
      </c>
    </row>
    <row r="35" spans="1:26">
      <c r="A35" s="51" t="s">
        <v>233</v>
      </c>
      <c r="B35" s="62" t="s">
        <v>64</v>
      </c>
      <c r="C35" s="54" t="s">
        <v>218</v>
      </c>
      <c r="D35" s="138" t="s">
        <v>218</v>
      </c>
      <c r="E35" s="138" t="s">
        <v>218</v>
      </c>
      <c r="F35" s="54" t="s">
        <v>218</v>
      </c>
      <c r="G35" s="54" t="s">
        <v>218</v>
      </c>
      <c r="H35" s="138" t="s">
        <v>218</v>
      </c>
      <c r="I35" s="138" t="s">
        <v>218</v>
      </c>
      <c r="J35" s="56" t="s">
        <v>218</v>
      </c>
      <c r="K35" s="54" t="s">
        <v>218</v>
      </c>
      <c r="L35" s="53" t="s">
        <v>234</v>
      </c>
      <c r="M35" s="54" t="s">
        <v>218</v>
      </c>
      <c r="N35" s="60" t="s">
        <v>218</v>
      </c>
      <c r="O35" s="47">
        <v>6</v>
      </c>
      <c r="P35" s="136">
        <v>1</v>
      </c>
      <c r="Q35" s="43">
        <v>0</v>
      </c>
      <c r="R35" s="47">
        <v>0</v>
      </c>
      <c r="S35" s="47">
        <v>1</v>
      </c>
      <c r="T35" s="136">
        <v>5</v>
      </c>
      <c r="U35" s="136">
        <v>5</v>
      </c>
      <c r="V35" s="47">
        <v>0</v>
      </c>
      <c r="W35" s="47">
        <v>0</v>
      </c>
      <c r="X35" s="51">
        <v>5</v>
      </c>
      <c r="Y35" s="47">
        <v>0</v>
      </c>
      <c r="Z35" s="52">
        <v>1</v>
      </c>
    </row>
    <row r="36" spans="1:26">
      <c r="A36" s="51"/>
      <c r="B36" s="62" t="s">
        <v>65</v>
      </c>
      <c r="C36" s="54" t="s">
        <v>218</v>
      </c>
      <c r="D36" s="138" t="s">
        <v>218</v>
      </c>
      <c r="E36" s="138" t="s">
        <v>218</v>
      </c>
      <c r="F36" s="54" t="s">
        <v>218</v>
      </c>
      <c r="G36" s="54" t="s">
        <v>218</v>
      </c>
      <c r="H36" s="138" t="s">
        <v>218</v>
      </c>
      <c r="I36" s="138" t="s">
        <v>218</v>
      </c>
      <c r="J36" s="56" t="s">
        <v>218</v>
      </c>
      <c r="K36" s="54" t="s">
        <v>218</v>
      </c>
      <c r="L36" s="53" t="s">
        <v>234</v>
      </c>
      <c r="M36" s="54" t="s">
        <v>218</v>
      </c>
      <c r="N36" s="60" t="s">
        <v>218</v>
      </c>
      <c r="O36" s="47">
        <v>1</v>
      </c>
      <c r="P36" s="136">
        <v>1</v>
      </c>
      <c r="Q36" s="43">
        <v>0</v>
      </c>
      <c r="R36" s="47">
        <v>0</v>
      </c>
      <c r="S36" s="47">
        <v>1</v>
      </c>
      <c r="T36" s="136">
        <v>0</v>
      </c>
      <c r="U36" s="136">
        <v>0</v>
      </c>
      <c r="V36" s="47">
        <v>0</v>
      </c>
      <c r="W36" s="47">
        <v>0</v>
      </c>
      <c r="X36" s="51">
        <v>0</v>
      </c>
      <c r="Y36" s="47">
        <v>0</v>
      </c>
      <c r="Z36" s="52">
        <v>1</v>
      </c>
    </row>
    <row r="37" spans="1:26">
      <c r="A37" s="51"/>
      <c r="B37" s="62"/>
      <c r="C37" s="47"/>
      <c r="D37" s="136"/>
      <c r="E37" s="136"/>
      <c r="G37" s="47"/>
      <c r="H37" s="136"/>
      <c r="I37" s="136"/>
      <c r="K37" s="47"/>
      <c r="L37" s="51"/>
      <c r="M37" s="47"/>
      <c r="N37" s="62"/>
      <c r="O37" s="47"/>
      <c r="P37" s="136"/>
      <c r="S37" s="47"/>
      <c r="T37" s="136"/>
      <c r="U37" s="136"/>
      <c r="W37" s="47"/>
      <c r="X37" s="51"/>
      <c r="Y37" s="47"/>
      <c r="Z37" s="52"/>
    </row>
    <row r="38" spans="1:26">
      <c r="A38" s="51" t="s">
        <v>60</v>
      </c>
      <c r="B38" s="62" t="s">
        <v>33</v>
      </c>
      <c r="C38" s="47">
        <v>39</v>
      </c>
      <c r="D38" s="136">
        <v>19</v>
      </c>
      <c r="E38" s="136">
        <v>10</v>
      </c>
      <c r="F38" s="43">
        <v>6</v>
      </c>
      <c r="G38" s="47">
        <v>3</v>
      </c>
      <c r="H38" s="136">
        <v>20</v>
      </c>
      <c r="I38" s="136">
        <v>13</v>
      </c>
      <c r="J38" s="43">
        <v>3</v>
      </c>
      <c r="K38" s="47">
        <v>4</v>
      </c>
      <c r="L38" s="51">
        <v>23</v>
      </c>
      <c r="M38" s="47">
        <v>9</v>
      </c>
      <c r="N38" s="62">
        <v>7</v>
      </c>
      <c r="O38" s="47">
        <v>43</v>
      </c>
      <c r="P38" s="136">
        <v>21</v>
      </c>
      <c r="Q38" s="43">
        <v>10</v>
      </c>
      <c r="R38" s="43">
        <v>5</v>
      </c>
      <c r="S38" s="47">
        <v>6</v>
      </c>
      <c r="T38" s="136">
        <v>22</v>
      </c>
      <c r="U38" s="136">
        <v>14</v>
      </c>
      <c r="V38" s="43">
        <v>6</v>
      </c>
      <c r="W38" s="47">
        <v>2</v>
      </c>
      <c r="X38" s="51">
        <v>24</v>
      </c>
      <c r="Y38" s="47">
        <v>11</v>
      </c>
      <c r="Z38" s="52">
        <v>8</v>
      </c>
    </row>
    <row r="39" spans="1:26">
      <c r="A39" s="51" t="s">
        <v>45</v>
      </c>
      <c r="B39" s="62" t="s">
        <v>68</v>
      </c>
      <c r="C39" s="47">
        <v>14</v>
      </c>
      <c r="D39" s="136">
        <v>8</v>
      </c>
      <c r="E39" s="136">
        <v>5</v>
      </c>
      <c r="F39" s="43">
        <v>2</v>
      </c>
      <c r="G39" s="47">
        <v>1</v>
      </c>
      <c r="H39" s="136">
        <v>6</v>
      </c>
      <c r="I39" s="136">
        <v>6</v>
      </c>
      <c r="J39" s="43">
        <v>0</v>
      </c>
      <c r="K39" s="47">
        <v>0</v>
      </c>
      <c r="L39" s="51">
        <v>11</v>
      </c>
      <c r="M39" s="47">
        <v>2</v>
      </c>
      <c r="N39" s="62">
        <v>1</v>
      </c>
      <c r="O39" s="47">
        <v>4</v>
      </c>
      <c r="P39" s="136">
        <v>2</v>
      </c>
      <c r="Q39" s="43">
        <v>2</v>
      </c>
      <c r="R39" s="43">
        <v>0</v>
      </c>
      <c r="S39" s="47">
        <v>0</v>
      </c>
      <c r="T39" s="136">
        <v>2</v>
      </c>
      <c r="U39" s="136">
        <v>2</v>
      </c>
      <c r="V39" s="43">
        <v>0</v>
      </c>
      <c r="W39" s="47">
        <v>0</v>
      </c>
      <c r="X39" s="51">
        <v>14</v>
      </c>
      <c r="Y39" s="47">
        <v>0</v>
      </c>
      <c r="Z39" s="52">
        <v>0</v>
      </c>
    </row>
    <row r="40" spans="1:26">
      <c r="A40" s="51"/>
      <c r="B40" s="62" t="s">
        <v>69</v>
      </c>
      <c r="C40" s="47">
        <v>16</v>
      </c>
      <c r="D40" s="136">
        <v>6</v>
      </c>
      <c r="E40" s="136">
        <v>3</v>
      </c>
      <c r="F40" s="43">
        <v>2</v>
      </c>
      <c r="G40" s="47">
        <v>1</v>
      </c>
      <c r="H40" s="136">
        <v>10</v>
      </c>
      <c r="I40" s="136">
        <v>9</v>
      </c>
      <c r="J40" s="43">
        <v>1</v>
      </c>
      <c r="K40" s="47">
        <v>0</v>
      </c>
      <c r="L40" s="51">
        <v>12</v>
      </c>
      <c r="M40" s="47">
        <v>3</v>
      </c>
      <c r="N40" s="62">
        <v>1</v>
      </c>
      <c r="O40" s="47">
        <v>12</v>
      </c>
      <c r="P40" s="136">
        <v>5</v>
      </c>
      <c r="Q40" s="43">
        <v>14</v>
      </c>
      <c r="R40" s="43">
        <v>1</v>
      </c>
      <c r="S40" s="47">
        <v>0</v>
      </c>
      <c r="T40" s="136">
        <v>7</v>
      </c>
      <c r="U40" s="136">
        <v>7</v>
      </c>
      <c r="V40" s="43">
        <v>0</v>
      </c>
      <c r="W40" s="47">
        <v>0</v>
      </c>
      <c r="X40" s="51">
        <v>11</v>
      </c>
      <c r="Y40" s="47">
        <v>1</v>
      </c>
      <c r="Z40" s="52">
        <v>0</v>
      </c>
    </row>
    <row r="41" spans="1:26">
      <c r="A41" s="51"/>
      <c r="B41" s="62"/>
      <c r="C41" s="47"/>
      <c r="D41" s="136"/>
      <c r="E41" s="136"/>
      <c r="G41" s="47"/>
      <c r="H41" s="136"/>
      <c r="I41" s="136"/>
      <c r="K41" s="47"/>
      <c r="L41" s="51"/>
      <c r="M41" s="47"/>
      <c r="N41" s="62"/>
      <c r="O41" s="47"/>
      <c r="P41" s="136"/>
      <c r="S41" s="47"/>
      <c r="T41" s="136"/>
      <c r="U41" s="136"/>
      <c r="W41" s="47"/>
      <c r="X41" s="51"/>
      <c r="Y41" s="47"/>
      <c r="Z41" s="52"/>
    </row>
    <row r="42" spans="1:26">
      <c r="A42" s="51" t="s">
        <v>61</v>
      </c>
      <c r="B42" s="62" t="s">
        <v>47</v>
      </c>
      <c r="C42" s="47">
        <v>16</v>
      </c>
      <c r="D42" s="136">
        <v>10</v>
      </c>
      <c r="E42" s="136">
        <v>5</v>
      </c>
      <c r="F42" s="43">
        <v>5</v>
      </c>
      <c r="G42" s="47">
        <v>0</v>
      </c>
      <c r="H42" s="136">
        <v>6</v>
      </c>
      <c r="I42" s="136">
        <v>5</v>
      </c>
      <c r="J42" s="43">
        <v>1</v>
      </c>
      <c r="K42" s="47">
        <v>0</v>
      </c>
      <c r="L42" s="51">
        <v>10</v>
      </c>
      <c r="M42" s="47">
        <v>6</v>
      </c>
      <c r="N42" s="62">
        <v>0</v>
      </c>
      <c r="O42" s="47">
        <v>10</v>
      </c>
      <c r="P42" s="136">
        <v>6</v>
      </c>
      <c r="Q42" s="43">
        <v>3</v>
      </c>
      <c r="R42" s="43">
        <v>3</v>
      </c>
      <c r="S42" s="47">
        <v>0</v>
      </c>
      <c r="T42" s="136">
        <v>4</v>
      </c>
      <c r="U42" s="136">
        <v>2</v>
      </c>
      <c r="V42" s="43">
        <v>2</v>
      </c>
      <c r="W42" s="47">
        <v>0</v>
      </c>
      <c r="X42" s="51">
        <v>5</v>
      </c>
      <c r="Y42" s="47">
        <v>5</v>
      </c>
      <c r="Z42" s="52">
        <v>0</v>
      </c>
    </row>
    <row r="43" spans="1:26">
      <c r="A43" s="51" t="s">
        <v>48</v>
      </c>
      <c r="B43" s="62" t="s">
        <v>49</v>
      </c>
      <c r="C43" s="47">
        <v>18</v>
      </c>
      <c r="D43" s="136">
        <v>8</v>
      </c>
      <c r="E43" s="136">
        <v>3</v>
      </c>
      <c r="F43" s="47">
        <v>2</v>
      </c>
      <c r="G43" s="47">
        <v>3</v>
      </c>
      <c r="H43" s="136">
        <v>10</v>
      </c>
      <c r="I43" s="136">
        <v>8</v>
      </c>
      <c r="J43" s="43">
        <v>1</v>
      </c>
      <c r="K43" s="47">
        <v>1</v>
      </c>
      <c r="L43" s="51">
        <v>11</v>
      </c>
      <c r="M43" s="47">
        <v>3</v>
      </c>
      <c r="N43" s="62">
        <v>4</v>
      </c>
      <c r="O43" s="47">
        <v>15</v>
      </c>
      <c r="P43" s="136">
        <v>6</v>
      </c>
      <c r="Q43" s="43">
        <v>2</v>
      </c>
      <c r="R43" s="47">
        <v>2</v>
      </c>
      <c r="S43" s="47">
        <v>2</v>
      </c>
      <c r="T43" s="136">
        <v>9</v>
      </c>
      <c r="U43" s="136">
        <v>6</v>
      </c>
      <c r="V43" s="43">
        <v>2</v>
      </c>
      <c r="W43" s="47">
        <v>1</v>
      </c>
      <c r="X43" s="51">
        <v>8</v>
      </c>
      <c r="Y43" s="47">
        <v>4</v>
      </c>
      <c r="Z43" s="52">
        <v>3</v>
      </c>
    </row>
    <row r="44" spans="1:26">
      <c r="A44" s="51"/>
      <c r="B44" s="62" t="s">
        <v>50</v>
      </c>
      <c r="C44" s="47">
        <v>12</v>
      </c>
      <c r="D44" s="136">
        <v>6</v>
      </c>
      <c r="E44" s="136">
        <v>4</v>
      </c>
      <c r="F44" s="47">
        <v>2</v>
      </c>
      <c r="G44" s="47">
        <v>0</v>
      </c>
      <c r="H44" s="136">
        <v>6</v>
      </c>
      <c r="I44" s="136">
        <v>5</v>
      </c>
      <c r="J44" s="43">
        <v>0</v>
      </c>
      <c r="K44" s="47">
        <v>1</v>
      </c>
      <c r="L44" s="51">
        <v>9</v>
      </c>
      <c r="M44" s="47">
        <v>2</v>
      </c>
      <c r="N44" s="62">
        <v>1</v>
      </c>
      <c r="O44" s="47">
        <v>14</v>
      </c>
      <c r="P44" s="136">
        <v>8</v>
      </c>
      <c r="Q44" s="43">
        <v>6</v>
      </c>
      <c r="R44" s="47">
        <v>0</v>
      </c>
      <c r="S44" s="47">
        <v>2</v>
      </c>
      <c r="T44" s="136">
        <v>6</v>
      </c>
      <c r="U44" s="136">
        <v>5</v>
      </c>
      <c r="V44" s="43">
        <v>1</v>
      </c>
      <c r="W44" s="47">
        <v>0</v>
      </c>
      <c r="X44" s="51">
        <v>11</v>
      </c>
      <c r="Y44" s="47">
        <v>1</v>
      </c>
      <c r="Z44" s="52">
        <v>2</v>
      </c>
    </row>
    <row r="45" spans="1:26">
      <c r="A45" s="51"/>
      <c r="B45" s="62" t="s">
        <v>67</v>
      </c>
      <c r="C45" s="47">
        <v>23</v>
      </c>
      <c r="D45" s="136">
        <v>9</v>
      </c>
      <c r="E45" s="136">
        <v>6</v>
      </c>
      <c r="F45" s="47">
        <v>1</v>
      </c>
      <c r="G45" s="47">
        <v>2</v>
      </c>
      <c r="H45" s="136">
        <v>14</v>
      </c>
      <c r="I45" s="136">
        <v>10</v>
      </c>
      <c r="J45" s="43">
        <v>2</v>
      </c>
      <c r="K45" s="47">
        <v>2</v>
      </c>
      <c r="L45" s="51">
        <v>16</v>
      </c>
      <c r="M45" s="47">
        <v>3</v>
      </c>
      <c r="N45" s="62">
        <v>4</v>
      </c>
      <c r="O45" s="47">
        <v>20</v>
      </c>
      <c r="P45" s="136">
        <v>8</v>
      </c>
      <c r="Q45" s="43">
        <v>5</v>
      </c>
      <c r="R45" s="47">
        <v>1</v>
      </c>
      <c r="S45" s="47">
        <v>2</v>
      </c>
      <c r="T45" s="136">
        <v>12</v>
      </c>
      <c r="U45" s="136">
        <v>10</v>
      </c>
      <c r="V45" s="43">
        <v>1</v>
      </c>
      <c r="W45" s="47">
        <v>1</v>
      </c>
      <c r="X45" s="51">
        <v>15</v>
      </c>
      <c r="Y45" s="47">
        <v>2</v>
      </c>
      <c r="Z45" s="52">
        <v>3</v>
      </c>
    </row>
    <row r="46" spans="1:26">
      <c r="A46" s="51"/>
      <c r="B46" s="62"/>
      <c r="C46" s="47"/>
      <c r="D46" s="136"/>
      <c r="E46" s="136"/>
      <c r="G46" s="47"/>
      <c r="H46" s="136"/>
      <c r="I46" s="136"/>
      <c r="K46" s="47"/>
      <c r="L46" s="51"/>
      <c r="M46" s="47"/>
      <c r="N46" s="62"/>
      <c r="O46" s="47"/>
      <c r="P46" s="136"/>
      <c r="S46" s="47"/>
      <c r="T46" s="136"/>
      <c r="U46" s="136"/>
      <c r="W46" s="47"/>
      <c r="X46" s="51"/>
      <c r="Y46" s="47"/>
      <c r="Z46" s="52"/>
    </row>
    <row r="47" spans="1:26">
      <c r="A47" s="51" t="s">
        <v>51</v>
      </c>
      <c r="B47" s="62" t="s">
        <v>33</v>
      </c>
      <c r="C47" s="47">
        <v>43</v>
      </c>
      <c r="D47" s="136">
        <v>18</v>
      </c>
      <c r="E47" s="136">
        <v>7</v>
      </c>
      <c r="F47" s="43">
        <v>7</v>
      </c>
      <c r="G47" s="47">
        <v>4</v>
      </c>
      <c r="H47" s="136">
        <v>25</v>
      </c>
      <c r="I47" s="136">
        <v>18</v>
      </c>
      <c r="J47" s="43">
        <v>3</v>
      </c>
      <c r="K47" s="47">
        <v>4</v>
      </c>
      <c r="L47" s="51">
        <v>25</v>
      </c>
      <c r="M47" s="47">
        <v>10</v>
      </c>
      <c r="N47" s="62">
        <v>8</v>
      </c>
      <c r="O47" s="47">
        <v>45</v>
      </c>
      <c r="P47" s="136">
        <v>24</v>
      </c>
      <c r="Q47" s="43">
        <v>13</v>
      </c>
      <c r="R47" s="43">
        <v>5</v>
      </c>
      <c r="S47" s="47">
        <v>6</v>
      </c>
      <c r="T47" s="136">
        <v>21</v>
      </c>
      <c r="U47" s="136">
        <v>17</v>
      </c>
      <c r="V47" s="43">
        <v>2</v>
      </c>
      <c r="W47" s="47">
        <v>2</v>
      </c>
      <c r="X47" s="51">
        <v>30</v>
      </c>
      <c r="Y47" s="47">
        <v>7</v>
      </c>
      <c r="Z47" s="52">
        <v>8</v>
      </c>
    </row>
    <row r="48" spans="1:26">
      <c r="A48" s="51"/>
      <c r="B48" s="62" t="s">
        <v>64</v>
      </c>
      <c r="C48" s="47">
        <v>16</v>
      </c>
      <c r="D48" s="136">
        <v>7</v>
      </c>
      <c r="E48" s="136">
        <v>4</v>
      </c>
      <c r="F48" s="43">
        <v>2</v>
      </c>
      <c r="G48" s="47">
        <v>1</v>
      </c>
      <c r="H48" s="136">
        <v>9</v>
      </c>
      <c r="I48" s="136">
        <v>8</v>
      </c>
      <c r="J48" s="43">
        <v>1</v>
      </c>
      <c r="K48" s="47">
        <v>0</v>
      </c>
      <c r="L48" s="51">
        <v>12</v>
      </c>
      <c r="M48" s="47">
        <v>3</v>
      </c>
      <c r="N48" s="62">
        <v>1</v>
      </c>
      <c r="O48" s="47">
        <v>7</v>
      </c>
      <c r="P48" s="136">
        <v>1</v>
      </c>
      <c r="Q48" s="43">
        <v>1</v>
      </c>
      <c r="R48" s="43">
        <v>0</v>
      </c>
      <c r="S48" s="47">
        <v>0</v>
      </c>
      <c r="T48" s="136">
        <v>6</v>
      </c>
      <c r="U48" s="136">
        <v>4</v>
      </c>
      <c r="V48" s="43">
        <v>2</v>
      </c>
      <c r="W48" s="47">
        <v>0</v>
      </c>
      <c r="X48" s="51">
        <v>5</v>
      </c>
      <c r="Y48" s="47">
        <v>2</v>
      </c>
      <c r="Z48" s="52">
        <v>0</v>
      </c>
    </row>
    <row r="49" spans="1:26">
      <c r="A49" s="51"/>
      <c r="B49" s="62" t="s">
        <v>65</v>
      </c>
      <c r="C49" s="47">
        <v>10</v>
      </c>
      <c r="D49" s="136">
        <v>8</v>
      </c>
      <c r="E49" s="136">
        <v>7</v>
      </c>
      <c r="F49" s="47">
        <v>1</v>
      </c>
      <c r="G49" s="47">
        <v>0</v>
      </c>
      <c r="H49" s="136">
        <v>2</v>
      </c>
      <c r="I49" s="136">
        <v>2</v>
      </c>
      <c r="J49" s="43">
        <v>0</v>
      </c>
      <c r="K49" s="47">
        <v>0</v>
      </c>
      <c r="L49" s="51">
        <v>9</v>
      </c>
      <c r="M49" s="47">
        <v>1</v>
      </c>
      <c r="N49" s="62">
        <v>0</v>
      </c>
      <c r="O49" s="47">
        <v>7</v>
      </c>
      <c r="P49" s="136">
        <v>3</v>
      </c>
      <c r="Q49" s="43">
        <v>2</v>
      </c>
      <c r="R49" s="47">
        <v>1</v>
      </c>
      <c r="S49" s="47">
        <v>0</v>
      </c>
      <c r="T49" s="136">
        <v>4</v>
      </c>
      <c r="U49" s="136">
        <v>2</v>
      </c>
      <c r="V49" s="43">
        <v>2</v>
      </c>
      <c r="W49" s="47">
        <v>0</v>
      </c>
      <c r="X49" s="51">
        <v>4</v>
      </c>
      <c r="Y49" s="47">
        <v>3</v>
      </c>
      <c r="Z49" s="52">
        <v>0</v>
      </c>
    </row>
    <row r="50" spans="1:26">
      <c r="A50" s="51"/>
      <c r="B50" s="62"/>
      <c r="C50" s="47"/>
      <c r="D50" s="136"/>
      <c r="E50" s="136"/>
      <c r="G50" s="47"/>
      <c r="H50" s="136"/>
      <c r="I50" s="136"/>
      <c r="K50" s="47"/>
      <c r="L50" s="51"/>
      <c r="M50" s="47"/>
      <c r="N50" s="62"/>
      <c r="O50" s="47"/>
      <c r="P50" s="136"/>
      <c r="S50" s="47"/>
      <c r="T50" s="136"/>
      <c r="U50" s="136"/>
      <c r="W50" s="47"/>
      <c r="X50" s="51"/>
      <c r="Y50" s="47"/>
      <c r="Z50" s="52"/>
    </row>
    <row r="51" spans="1:26">
      <c r="A51" s="51" t="s">
        <v>52</v>
      </c>
      <c r="B51" s="62" t="s">
        <v>53</v>
      </c>
      <c r="C51" s="47">
        <v>21</v>
      </c>
      <c r="D51" s="136">
        <v>9</v>
      </c>
      <c r="E51" s="136">
        <v>5</v>
      </c>
      <c r="F51" s="43">
        <v>4</v>
      </c>
      <c r="G51" s="47">
        <v>0</v>
      </c>
      <c r="H51" s="136">
        <v>12</v>
      </c>
      <c r="I51" s="136">
        <v>10</v>
      </c>
      <c r="J51" s="43">
        <v>2</v>
      </c>
      <c r="K51" s="47">
        <v>0</v>
      </c>
      <c r="L51" s="51">
        <v>15</v>
      </c>
      <c r="M51" s="47">
        <v>6</v>
      </c>
      <c r="N51" s="62">
        <v>0</v>
      </c>
      <c r="O51" s="47">
        <v>14</v>
      </c>
      <c r="P51" s="136">
        <v>5</v>
      </c>
      <c r="Q51" s="43">
        <v>3</v>
      </c>
      <c r="R51" s="43">
        <v>1</v>
      </c>
      <c r="S51" s="47">
        <v>1</v>
      </c>
      <c r="T51" s="136">
        <v>9</v>
      </c>
      <c r="U51" s="136">
        <v>8</v>
      </c>
      <c r="V51" s="43">
        <v>1</v>
      </c>
      <c r="W51" s="47">
        <v>0</v>
      </c>
      <c r="X51" s="51">
        <v>11</v>
      </c>
      <c r="Y51" s="47">
        <v>2</v>
      </c>
      <c r="Z51" s="52">
        <v>1</v>
      </c>
    </row>
    <row r="52" spans="1:26">
      <c r="A52" s="51"/>
      <c r="B52" s="62" t="s">
        <v>54</v>
      </c>
      <c r="C52" s="47">
        <v>35</v>
      </c>
      <c r="D52" s="136">
        <v>18</v>
      </c>
      <c r="E52" s="136">
        <v>11</v>
      </c>
      <c r="F52" s="47">
        <v>3</v>
      </c>
      <c r="G52" s="47">
        <v>4</v>
      </c>
      <c r="H52" s="136">
        <v>17</v>
      </c>
      <c r="I52" s="136">
        <v>14</v>
      </c>
      <c r="J52" s="43">
        <v>0</v>
      </c>
      <c r="K52" s="47">
        <v>3</v>
      </c>
      <c r="L52" s="51">
        <v>25</v>
      </c>
      <c r="M52" s="47">
        <v>3</v>
      </c>
      <c r="N52" s="62">
        <v>7</v>
      </c>
      <c r="O52" s="47">
        <v>35</v>
      </c>
      <c r="P52" s="136">
        <v>9</v>
      </c>
      <c r="Q52" s="43">
        <v>12</v>
      </c>
      <c r="R52" s="47">
        <v>4</v>
      </c>
      <c r="S52" s="47">
        <v>3</v>
      </c>
      <c r="T52" s="136">
        <v>16</v>
      </c>
      <c r="U52" s="136">
        <v>13</v>
      </c>
      <c r="V52" s="43">
        <v>2</v>
      </c>
      <c r="W52" s="47">
        <v>1</v>
      </c>
      <c r="X52" s="51">
        <v>25</v>
      </c>
      <c r="Y52" s="47">
        <v>6</v>
      </c>
      <c r="Z52" s="52">
        <v>4</v>
      </c>
    </row>
    <row r="53" spans="1:26">
      <c r="A53" s="51"/>
      <c r="B53" s="62" t="s">
        <v>66</v>
      </c>
      <c r="C53" s="47">
        <v>13</v>
      </c>
      <c r="D53" s="136">
        <v>6</v>
      </c>
      <c r="E53" s="136">
        <v>2</v>
      </c>
      <c r="F53" s="47">
        <v>3</v>
      </c>
      <c r="G53" s="47">
        <v>1</v>
      </c>
      <c r="H53" s="136">
        <v>7</v>
      </c>
      <c r="I53" s="136">
        <v>4</v>
      </c>
      <c r="J53" s="43">
        <v>2</v>
      </c>
      <c r="K53" s="47">
        <v>1</v>
      </c>
      <c r="L53" s="51">
        <v>6</v>
      </c>
      <c r="M53" s="47">
        <v>9</v>
      </c>
      <c r="N53" s="62">
        <v>2</v>
      </c>
      <c r="O53" s="47">
        <v>10</v>
      </c>
      <c r="P53" s="136">
        <v>14</v>
      </c>
      <c r="Q53" s="43">
        <v>1</v>
      </c>
      <c r="R53" s="47">
        <v>1</v>
      </c>
      <c r="S53" s="47">
        <v>2</v>
      </c>
      <c r="T53" s="136">
        <v>6</v>
      </c>
      <c r="U53" s="136">
        <v>2</v>
      </c>
      <c r="V53" s="43">
        <v>3</v>
      </c>
      <c r="W53" s="47">
        <v>1</v>
      </c>
      <c r="X53" s="51">
        <v>3</v>
      </c>
      <c r="Y53" s="47">
        <v>4</v>
      </c>
      <c r="Z53" s="52">
        <v>3</v>
      </c>
    </row>
    <row r="54" spans="1:26">
      <c r="A54" s="51"/>
      <c r="B54" s="62"/>
      <c r="C54" s="47"/>
      <c r="D54" s="136"/>
      <c r="E54" s="136"/>
      <c r="G54" s="47"/>
      <c r="H54" s="136"/>
      <c r="I54" s="136"/>
      <c r="K54" s="47"/>
      <c r="L54" s="51"/>
      <c r="M54" s="47"/>
      <c r="N54" s="62"/>
      <c r="O54" s="47"/>
      <c r="P54" s="136"/>
      <c r="S54" s="47"/>
      <c r="T54" s="136"/>
      <c r="U54" s="136"/>
      <c r="W54" s="47"/>
      <c r="X54" s="51"/>
      <c r="Y54" s="47"/>
      <c r="Z54" s="52"/>
    </row>
    <row r="55" spans="1:26">
      <c r="A55" s="51" t="s">
        <v>55</v>
      </c>
      <c r="B55" s="62" t="s">
        <v>33</v>
      </c>
      <c r="C55" s="47">
        <v>32</v>
      </c>
      <c r="D55" s="136">
        <v>14</v>
      </c>
      <c r="E55" s="136">
        <v>9</v>
      </c>
      <c r="F55" s="43">
        <v>3</v>
      </c>
      <c r="G55" s="47">
        <v>2</v>
      </c>
      <c r="H55" s="136">
        <v>18</v>
      </c>
      <c r="I55" s="136">
        <v>14</v>
      </c>
      <c r="J55" s="43">
        <v>2</v>
      </c>
      <c r="K55" s="47">
        <v>2</v>
      </c>
      <c r="L55" s="51">
        <v>23</v>
      </c>
      <c r="M55" s="47">
        <v>5</v>
      </c>
      <c r="N55" s="62">
        <v>4</v>
      </c>
      <c r="O55" s="47">
        <v>26</v>
      </c>
      <c r="P55" s="136">
        <v>13</v>
      </c>
      <c r="Q55" s="43">
        <v>8</v>
      </c>
      <c r="R55" s="43">
        <v>3</v>
      </c>
      <c r="S55" s="47">
        <v>2</v>
      </c>
      <c r="T55" s="136">
        <v>13</v>
      </c>
      <c r="U55" s="136">
        <v>10</v>
      </c>
      <c r="V55" s="43">
        <v>2</v>
      </c>
      <c r="W55" s="47">
        <v>1</v>
      </c>
      <c r="X55" s="51">
        <v>18</v>
      </c>
      <c r="Y55" s="47">
        <v>5</v>
      </c>
      <c r="Z55" s="52">
        <v>3</v>
      </c>
    </row>
    <row r="56" spans="1:26">
      <c r="A56" s="51"/>
      <c r="B56" s="62" t="s">
        <v>68</v>
      </c>
      <c r="C56" s="47">
        <v>19</v>
      </c>
      <c r="D56" s="136">
        <v>11</v>
      </c>
      <c r="E56" s="136">
        <v>4</v>
      </c>
      <c r="F56" s="43">
        <v>5</v>
      </c>
      <c r="G56" s="47">
        <v>2</v>
      </c>
      <c r="H56" s="136">
        <v>8</v>
      </c>
      <c r="I56" s="136">
        <v>7</v>
      </c>
      <c r="J56" s="43">
        <v>1</v>
      </c>
      <c r="K56" s="47">
        <v>0</v>
      </c>
      <c r="L56" s="51">
        <v>11</v>
      </c>
      <c r="M56" s="47">
        <v>6</v>
      </c>
      <c r="N56" s="62">
        <v>2</v>
      </c>
      <c r="O56" s="47">
        <v>16</v>
      </c>
      <c r="P56" s="136">
        <v>9</v>
      </c>
      <c r="Q56" s="43">
        <v>4</v>
      </c>
      <c r="R56" s="43">
        <v>2</v>
      </c>
      <c r="S56" s="47">
        <v>3</v>
      </c>
      <c r="T56" s="136">
        <v>7</v>
      </c>
      <c r="U56" s="136">
        <v>4</v>
      </c>
      <c r="V56" s="43">
        <v>3</v>
      </c>
      <c r="W56" s="47">
        <v>0</v>
      </c>
      <c r="X56" s="51">
        <v>8</v>
      </c>
      <c r="Y56" s="47">
        <v>5</v>
      </c>
      <c r="Z56" s="52">
        <v>3</v>
      </c>
    </row>
    <row r="57" spans="1:26">
      <c r="A57" s="51"/>
      <c r="B57" s="62" t="s">
        <v>69</v>
      </c>
      <c r="C57" s="47">
        <v>18</v>
      </c>
      <c r="D57" s="136">
        <v>8</v>
      </c>
      <c r="E57" s="136">
        <v>5</v>
      </c>
      <c r="F57" s="47">
        <v>2</v>
      </c>
      <c r="G57" s="47">
        <v>1</v>
      </c>
      <c r="H57" s="136">
        <v>10</v>
      </c>
      <c r="I57" s="136">
        <v>7</v>
      </c>
      <c r="J57" s="43">
        <v>1</v>
      </c>
      <c r="K57" s="47">
        <v>2</v>
      </c>
      <c r="L57" s="51">
        <v>12</v>
      </c>
      <c r="M57" s="47">
        <v>3</v>
      </c>
      <c r="N57" s="62">
        <v>3</v>
      </c>
      <c r="O57" s="47">
        <v>17</v>
      </c>
      <c r="P57" s="136">
        <v>6</v>
      </c>
      <c r="Q57" s="43">
        <v>4</v>
      </c>
      <c r="R57" s="47">
        <v>1</v>
      </c>
      <c r="S57" s="47">
        <v>1</v>
      </c>
      <c r="T57" s="136">
        <v>11</v>
      </c>
      <c r="U57" s="136">
        <v>9</v>
      </c>
      <c r="V57" s="43">
        <v>1</v>
      </c>
      <c r="W57" s="47">
        <v>1</v>
      </c>
      <c r="X57" s="51">
        <v>13</v>
      </c>
      <c r="Y57" s="47">
        <v>2</v>
      </c>
      <c r="Z57" s="52">
        <v>2</v>
      </c>
    </row>
    <row r="58" spans="1:26">
      <c r="A58" s="57"/>
      <c r="B58" s="63"/>
      <c r="C58" s="58"/>
      <c r="D58" s="139"/>
      <c r="E58" s="139"/>
      <c r="F58" s="58"/>
      <c r="G58" s="58"/>
      <c r="H58" s="139"/>
      <c r="I58" s="139"/>
      <c r="J58" s="58"/>
      <c r="K58" s="58"/>
      <c r="L58" s="57"/>
      <c r="M58" s="58"/>
      <c r="N58" s="63"/>
      <c r="O58" s="58"/>
      <c r="P58" s="139"/>
      <c r="Q58" s="58"/>
      <c r="R58" s="58"/>
      <c r="S58" s="58"/>
      <c r="T58" s="139"/>
      <c r="U58" s="139"/>
      <c r="V58" s="58"/>
      <c r="W58" s="58"/>
      <c r="X58" s="57"/>
      <c r="Y58" s="58"/>
      <c r="Z58" s="59"/>
    </row>
    <row r="59" spans="1:26">
      <c r="U59" s="47"/>
    </row>
    <row r="60" spans="1:26">
      <c r="U60" s="47"/>
    </row>
    <row r="61" spans="1:26">
      <c r="U61" s="47"/>
    </row>
    <row r="62" spans="1:26">
      <c r="U62" s="47"/>
    </row>
    <row r="63" spans="1:26">
      <c r="U63" s="47"/>
    </row>
    <row r="64" spans="1:26">
      <c r="U64" s="47"/>
    </row>
    <row r="65" spans="21:21">
      <c r="U65" s="47"/>
    </row>
  </sheetData>
  <mergeCells count="6">
    <mergeCell ref="L3:N3"/>
    <mergeCell ref="X3:Z3"/>
    <mergeCell ref="E4:G4"/>
    <mergeCell ref="I4:K4"/>
    <mergeCell ref="Q4:S4"/>
    <mergeCell ref="U4:W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Z59"/>
  <sheetViews>
    <sheetView zoomScale="80" zoomScaleNormal="80" workbookViewId="0">
      <selection activeCell="C22" sqref="C22"/>
    </sheetView>
  </sheetViews>
  <sheetFormatPr defaultColWidth="8.88671875" defaultRowHeight="13.2"/>
  <cols>
    <col min="1" max="1" width="32.88671875" style="6" customWidth="1"/>
    <col min="2" max="2" width="25" style="6" customWidth="1"/>
    <col min="3" max="16384" width="8.88671875" style="6"/>
  </cols>
  <sheetData>
    <row r="2" spans="1:26" ht="18" customHeight="1">
      <c r="A2" s="6" t="s">
        <v>201</v>
      </c>
      <c r="C2" s="43" t="s">
        <v>228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 t="s">
        <v>229</v>
      </c>
    </row>
    <row r="3" spans="1:26" ht="18" customHeight="1">
      <c r="A3" s="121"/>
      <c r="B3" s="123"/>
      <c r="C3" s="158"/>
      <c r="D3" s="143" t="s">
        <v>24</v>
      </c>
      <c r="E3" s="123"/>
      <c r="F3" s="123"/>
      <c r="G3" s="123"/>
      <c r="H3" s="143" t="s">
        <v>25</v>
      </c>
      <c r="I3" s="123"/>
      <c r="J3" s="123"/>
      <c r="K3" s="122"/>
      <c r="L3" s="322" t="s">
        <v>26</v>
      </c>
      <c r="M3" s="319"/>
      <c r="N3" s="323"/>
      <c r="O3" s="123"/>
      <c r="P3" s="143" t="s">
        <v>24</v>
      </c>
      <c r="Q3" s="123"/>
      <c r="R3" s="123"/>
      <c r="S3" s="123"/>
      <c r="T3" s="143" t="s">
        <v>25</v>
      </c>
      <c r="U3" s="123"/>
      <c r="V3" s="123"/>
      <c r="W3" s="122"/>
      <c r="X3" s="322" t="s">
        <v>26</v>
      </c>
      <c r="Y3" s="319"/>
      <c r="Z3" s="321"/>
    </row>
    <row r="4" spans="1:26" ht="18" customHeight="1">
      <c r="A4" s="124"/>
      <c r="B4" s="125"/>
      <c r="C4" s="159"/>
      <c r="D4" s="144"/>
      <c r="E4" s="318" t="s">
        <v>27</v>
      </c>
      <c r="F4" s="319"/>
      <c r="G4" s="320"/>
      <c r="H4" s="144"/>
      <c r="I4" s="318" t="s">
        <v>27</v>
      </c>
      <c r="J4" s="319"/>
      <c r="K4" s="321"/>
      <c r="L4" s="151"/>
      <c r="M4" s="126"/>
      <c r="N4" s="152"/>
      <c r="O4" s="125"/>
      <c r="P4" s="144"/>
      <c r="Q4" s="318" t="s">
        <v>27</v>
      </c>
      <c r="R4" s="319"/>
      <c r="S4" s="320"/>
      <c r="T4" s="144"/>
      <c r="U4" s="318" t="s">
        <v>27</v>
      </c>
      <c r="V4" s="319"/>
      <c r="W4" s="321"/>
      <c r="X4" s="126"/>
      <c r="Y4" s="126"/>
      <c r="Z4" s="127"/>
    </row>
    <row r="5" spans="1:26" ht="31.65" customHeight="1">
      <c r="A5" s="128"/>
      <c r="B5" s="157"/>
      <c r="C5" s="160" t="s">
        <v>28</v>
      </c>
      <c r="D5" s="145" t="s">
        <v>28</v>
      </c>
      <c r="E5" s="146" t="s">
        <v>29</v>
      </c>
      <c r="F5" s="131" t="s">
        <v>30</v>
      </c>
      <c r="G5" s="147" t="s">
        <v>31</v>
      </c>
      <c r="H5" s="145" t="s">
        <v>28</v>
      </c>
      <c r="I5" s="146" t="s">
        <v>29</v>
      </c>
      <c r="J5" s="131" t="s">
        <v>30</v>
      </c>
      <c r="K5" s="132" t="s">
        <v>31</v>
      </c>
      <c r="L5" s="153" t="s">
        <v>29</v>
      </c>
      <c r="M5" s="133" t="s">
        <v>30</v>
      </c>
      <c r="N5" s="154" t="s">
        <v>31</v>
      </c>
      <c r="O5" s="130" t="s">
        <v>28</v>
      </c>
      <c r="P5" s="145" t="s">
        <v>28</v>
      </c>
      <c r="Q5" s="146" t="s">
        <v>29</v>
      </c>
      <c r="R5" s="131" t="s">
        <v>30</v>
      </c>
      <c r="S5" s="147" t="s">
        <v>31</v>
      </c>
      <c r="T5" s="145" t="s">
        <v>28</v>
      </c>
      <c r="U5" s="146" t="s">
        <v>29</v>
      </c>
      <c r="V5" s="131" t="s">
        <v>30</v>
      </c>
      <c r="W5" s="132" t="s">
        <v>31</v>
      </c>
      <c r="X5" s="133" t="s">
        <v>29</v>
      </c>
      <c r="Y5" s="133" t="s">
        <v>30</v>
      </c>
      <c r="Z5" s="129" t="s">
        <v>31</v>
      </c>
    </row>
    <row r="6" spans="1:26">
      <c r="A6" s="117"/>
      <c r="B6" s="114"/>
      <c r="C6" s="161"/>
      <c r="D6" s="149"/>
      <c r="E6" s="114"/>
      <c r="F6" s="114"/>
      <c r="G6" s="148"/>
      <c r="H6" s="149"/>
      <c r="I6" s="114"/>
      <c r="J6" s="114"/>
      <c r="K6" s="115"/>
      <c r="L6" s="113"/>
      <c r="M6" s="114"/>
      <c r="N6" s="155"/>
      <c r="O6" s="148"/>
      <c r="P6" s="149"/>
      <c r="Q6" s="114"/>
      <c r="R6" s="114"/>
      <c r="S6" s="148"/>
      <c r="T6" s="149"/>
      <c r="U6" s="114"/>
      <c r="V6" s="114"/>
      <c r="W6" s="115"/>
      <c r="X6" s="113"/>
      <c r="Y6" s="114"/>
      <c r="Z6" s="116"/>
    </row>
    <row r="7" spans="1:26">
      <c r="A7" s="117" t="s">
        <v>32</v>
      </c>
      <c r="B7" s="114" t="s">
        <v>57</v>
      </c>
      <c r="C7" s="65">
        <v>140</v>
      </c>
      <c r="D7" s="39">
        <v>80</v>
      </c>
      <c r="E7" s="27">
        <v>59</v>
      </c>
      <c r="F7" s="27">
        <v>15</v>
      </c>
      <c r="G7" s="28">
        <v>6</v>
      </c>
      <c r="H7" s="39">
        <v>80</v>
      </c>
      <c r="I7" s="27">
        <v>66</v>
      </c>
      <c r="J7" s="6">
        <v>7</v>
      </c>
      <c r="K7" s="116">
        <v>6</v>
      </c>
      <c r="L7" s="117">
        <v>125</v>
      </c>
      <c r="M7" s="114">
        <v>23</v>
      </c>
      <c r="N7" s="155">
        <v>12</v>
      </c>
      <c r="O7" s="28">
        <v>155</v>
      </c>
      <c r="P7" s="39">
        <v>84</v>
      </c>
      <c r="Q7" s="27">
        <v>62</v>
      </c>
      <c r="R7" s="27">
        <v>14</v>
      </c>
      <c r="S7" s="28">
        <v>8</v>
      </c>
      <c r="T7" s="39">
        <v>78</v>
      </c>
      <c r="U7" s="27">
        <v>66</v>
      </c>
      <c r="V7" s="6">
        <v>7</v>
      </c>
      <c r="W7" s="116">
        <v>4</v>
      </c>
      <c r="X7" s="117">
        <v>128</v>
      </c>
      <c r="Y7" s="6">
        <v>23</v>
      </c>
      <c r="Z7" s="116">
        <v>12</v>
      </c>
    </row>
    <row r="8" spans="1:26">
      <c r="A8" s="107" t="s">
        <v>221</v>
      </c>
      <c r="B8" s="114" t="s">
        <v>58</v>
      </c>
      <c r="C8" s="65">
        <v>26</v>
      </c>
      <c r="D8" s="39">
        <v>3</v>
      </c>
      <c r="E8" s="27">
        <v>2</v>
      </c>
      <c r="F8" s="27">
        <v>1</v>
      </c>
      <c r="G8" s="28">
        <v>0</v>
      </c>
      <c r="H8" s="39">
        <v>3</v>
      </c>
      <c r="I8" s="27">
        <v>3</v>
      </c>
      <c r="J8" s="28">
        <v>1</v>
      </c>
      <c r="K8" s="116">
        <v>0</v>
      </c>
      <c r="L8" s="117">
        <v>5</v>
      </c>
      <c r="M8" s="114">
        <v>1</v>
      </c>
      <c r="N8" s="155">
        <v>0</v>
      </c>
      <c r="O8" s="28">
        <v>14</v>
      </c>
      <c r="P8" s="39">
        <v>3</v>
      </c>
      <c r="Q8" s="27">
        <v>2</v>
      </c>
      <c r="R8" s="27">
        <v>1</v>
      </c>
      <c r="S8" s="28">
        <v>0</v>
      </c>
      <c r="T8" s="39">
        <v>3</v>
      </c>
      <c r="U8" s="27">
        <v>3</v>
      </c>
      <c r="V8" s="28">
        <v>1</v>
      </c>
      <c r="W8" s="116">
        <v>0</v>
      </c>
      <c r="X8" s="117">
        <v>5</v>
      </c>
      <c r="Y8" s="6">
        <v>1</v>
      </c>
      <c r="Z8" s="116">
        <v>0</v>
      </c>
    </row>
    <row r="9" spans="1:26">
      <c r="A9" s="51" t="s">
        <v>220</v>
      </c>
      <c r="B9" s="114"/>
      <c r="C9" s="65"/>
      <c r="D9" s="39"/>
      <c r="E9" s="27"/>
      <c r="F9" s="27"/>
      <c r="G9" s="28"/>
      <c r="H9" s="39"/>
      <c r="I9" s="27"/>
      <c r="K9" s="116"/>
      <c r="L9" s="117"/>
      <c r="M9" s="114"/>
      <c r="N9" s="155"/>
      <c r="O9" s="28"/>
      <c r="P9" s="39"/>
      <c r="Q9" s="27"/>
      <c r="R9" s="27"/>
      <c r="S9" s="28"/>
      <c r="T9" s="39"/>
      <c r="U9" s="27"/>
      <c r="W9" s="116"/>
      <c r="X9" s="117"/>
      <c r="Z9" s="116"/>
    </row>
    <row r="10" spans="1:26">
      <c r="A10" s="51"/>
      <c r="B10" s="114"/>
      <c r="C10" s="65"/>
      <c r="D10" s="39"/>
      <c r="E10" s="27"/>
      <c r="F10" s="27"/>
      <c r="G10" s="28"/>
      <c r="H10" s="39"/>
      <c r="I10" s="27"/>
      <c r="K10" s="116"/>
      <c r="L10" s="117"/>
      <c r="M10" s="114"/>
      <c r="N10" s="155"/>
      <c r="O10" s="28"/>
      <c r="P10" s="39"/>
      <c r="Q10" s="27"/>
      <c r="R10" s="27"/>
      <c r="S10" s="28"/>
      <c r="T10" s="39"/>
      <c r="U10" s="27"/>
      <c r="W10" s="116"/>
      <c r="X10" s="117"/>
      <c r="Z10" s="116"/>
    </row>
    <row r="11" spans="1:26">
      <c r="A11" s="117" t="s">
        <v>34</v>
      </c>
      <c r="B11" s="114" t="s">
        <v>33</v>
      </c>
      <c r="C11" s="65">
        <v>72</v>
      </c>
      <c r="D11" s="39">
        <v>36</v>
      </c>
      <c r="E11" s="27">
        <v>30</v>
      </c>
      <c r="F11" s="27">
        <v>4</v>
      </c>
      <c r="G11" s="28">
        <v>2</v>
      </c>
      <c r="H11" s="39">
        <v>36</v>
      </c>
      <c r="I11" s="27">
        <v>30</v>
      </c>
      <c r="J11" s="6">
        <v>2</v>
      </c>
      <c r="K11" s="116">
        <v>4</v>
      </c>
      <c r="L11" s="117">
        <v>60</v>
      </c>
      <c r="M11" s="114">
        <v>6</v>
      </c>
      <c r="N11" s="155">
        <v>6</v>
      </c>
      <c r="O11" s="28">
        <v>72</v>
      </c>
      <c r="P11" s="39">
        <v>36</v>
      </c>
      <c r="Q11" s="27">
        <v>27</v>
      </c>
      <c r="R11" s="27">
        <v>6</v>
      </c>
      <c r="S11" s="28">
        <v>3</v>
      </c>
      <c r="T11" s="39">
        <v>36</v>
      </c>
      <c r="U11" s="27">
        <v>31</v>
      </c>
      <c r="V11" s="6">
        <v>2</v>
      </c>
      <c r="W11" s="116">
        <v>3</v>
      </c>
      <c r="X11" s="117">
        <v>58</v>
      </c>
      <c r="Y11" s="6">
        <v>8</v>
      </c>
      <c r="Z11" s="116">
        <v>6</v>
      </c>
    </row>
    <row r="12" spans="1:26">
      <c r="A12" s="117"/>
      <c r="B12" s="114" t="s">
        <v>64</v>
      </c>
      <c r="C12" s="65">
        <v>44</v>
      </c>
      <c r="D12" s="39">
        <v>24</v>
      </c>
      <c r="E12" s="27">
        <v>16</v>
      </c>
      <c r="F12" s="27">
        <v>6</v>
      </c>
      <c r="G12" s="28">
        <v>2</v>
      </c>
      <c r="H12" s="39">
        <v>20</v>
      </c>
      <c r="I12" s="27">
        <v>15</v>
      </c>
      <c r="J12" s="6">
        <v>4</v>
      </c>
      <c r="K12" s="116">
        <v>1</v>
      </c>
      <c r="L12" s="117">
        <v>31</v>
      </c>
      <c r="M12" s="114">
        <v>10</v>
      </c>
      <c r="N12" s="155">
        <v>3</v>
      </c>
      <c r="O12" s="28">
        <v>45</v>
      </c>
      <c r="P12" s="39">
        <v>23</v>
      </c>
      <c r="Q12" s="27">
        <v>17</v>
      </c>
      <c r="R12" s="27">
        <v>4</v>
      </c>
      <c r="S12" s="28">
        <v>2</v>
      </c>
      <c r="T12" s="39">
        <v>21</v>
      </c>
      <c r="U12" s="27">
        <v>16</v>
      </c>
      <c r="V12" s="6">
        <v>5</v>
      </c>
      <c r="W12" s="116">
        <v>0</v>
      </c>
      <c r="X12" s="117">
        <v>33</v>
      </c>
      <c r="Y12" s="6">
        <v>10</v>
      </c>
      <c r="Z12" s="116">
        <v>2</v>
      </c>
    </row>
    <row r="13" spans="1:26">
      <c r="A13" s="117"/>
      <c r="B13" s="114" t="s">
        <v>65</v>
      </c>
      <c r="C13" s="65">
        <v>40</v>
      </c>
      <c r="D13" s="39">
        <v>20</v>
      </c>
      <c r="E13" s="27">
        <v>12</v>
      </c>
      <c r="F13" s="28">
        <v>6</v>
      </c>
      <c r="G13" s="28">
        <v>2</v>
      </c>
      <c r="H13" s="39">
        <v>20</v>
      </c>
      <c r="I13" s="27">
        <v>18</v>
      </c>
      <c r="J13" s="28">
        <v>1</v>
      </c>
      <c r="K13" s="116">
        <v>1</v>
      </c>
      <c r="L13" s="117">
        <v>30</v>
      </c>
      <c r="M13" s="28">
        <v>7</v>
      </c>
      <c r="N13" s="155">
        <v>3</v>
      </c>
      <c r="O13" s="28">
        <v>41</v>
      </c>
      <c r="P13" s="39">
        <v>19</v>
      </c>
      <c r="Q13" s="27">
        <v>13</v>
      </c>
      <c r="R13" s="28">
        <v>3</v>
      </c>
      <c r="S13" s="28">
        <v>3</v>
      </c>
      <c r="T13" s="39">
        <v>22</v>
      </c>
      <c r="U13" s="27">
        <v>21</v>
      </c>
      <c r="V13" s="28">
        <v>0</v>
      </c>
      <c r="W13" s="116">
        <v>1</v>
      </c>
      <c r="X13" s="117">
        <v>34</v>
      </c>
      <c r="Y13" s="28">
        <v>3</v>
      </c>
      <c r="Z13" s="116">
        <v>4</v>
      </c>
    </row>
    <row r="14" spans="1:26">
      <c r="A14" s="117"/>
      <c r="B14" s="114"/>
      <c r="C14" s="65"/>
      <c r="D14" s="39"/>
      <c r="E14" s="27"/>
      <c r="F14" s="27"/>
      <c r="G14" s="28"/>
      <c r="H14" s="39"/>
      <c r="I14" s="27"/>
      <c r="K14" s="116"/>
      <c r="L14" s="117"/>
      <c r="M14" s="114"/>
      <c r="N14" s="155"/>
      <c r="O14" s="28"/>
      <c r="P14" s="39"/>
      <c r="Q14" s="27"/>
      <c r="R14" s="27"/>
      <c r="S14" s="28"/>
      <c r="T14" s="39"/>
      <c r="U14" s="27"/>
      <c r="W14" s="116"/>
      <c r="X14" s="117"/>
      <c r="Z14" s="116"/>
    </row>
    <row r="15" spans="1:26">
      <c r="A15" s="117" t="s">
        <v>35</v>
      </c>
      <c r="B15" s="114" t="s">
        <v>57</v>
      </c>
      <c r="C15" s="65">
        <v>157</v>
      </c>
      <c r="D15" s="39">
        <v>81</v>
      </c>
      <c r="E15" s="27">
        <v>60</v>
      </c>
      <c r="F15" s="27">
        <v>15</v>
      </c>
      <c r="G15" s="28">
        <v>6</v>
      </c>
      <c r="H15" s="39">
        <v>76</v>
      </c>
      <c r="I15" s="27">
        <v>64</v>
      </c>
      <c r="J15" s="6">
        <v>7</v>
      </c>
      <c r="K15" s="116">
        <v>5</v>
      </c>
      <c r="L15" s="117">
        <v>124</v>
      </c>
      <c r="M15" s="114">
        <v>22</v>
      </c>
      <c r="N15" s="155">
        <v>11</v>
      </c>
      <c r="O15" s="28">
        <v>162</v>
      </c>
      <c r="P15" s="39">
        <v>83</v>
      </c>
      <c r="Q15" s="27">
        <v>60</v>
      </c>
      <c r="R15" s="27">
        <v>15</v>
      </c>
      <c r="S15" s="28">
        <v>8</v>
      </c>
      <c r="T15" s="39">
        <v>78</v>
      </c>
      <c r="U15" s="27">
        <v>66</v>
      </c>
      <c r="V15" s="6">
        <v>8</v>
      </c>
      <c r="W15" s="116">
        <v>4</v>
      </c>
      <c r="X15" s="117">
        <v>126</v>
      </c>
      <c r="Y15" s="6">
        <v>21</v>
      </c>
      <c r="Z15" s="116">
        <v>12</v>
      </c>
    </row>
    <row r="16" spans="1:26">
      <c r="A16" s="117"/>
      <c r="B16" s="114" t="s">
        <v>58</v>
      </c>
      <c r="C16" s="65">
        <v>9</v>
      </c>
      <c r="D16" s="39">
        <v>2</v>
      </c>
      <c r="E16" s="27">
        <v>1</v>
      </c>
      <c r="F16" s="27">
        <v>1</v>
      </c>
      <c r="G16" s="28">
        <v>0</v>
      </c>
      <c r="H16" s="39">
        <v>7</v>
      </c>
      <c r="I16" s="27">
        <v>5</v>
      </c>
      <c r="J16" s="6">
        <v>1</v>
      </c>
      <c r="K16" s="116">
        <v>1</v>
      </c>
      <c r="L16" s="117">
        <v>6</v>
      </c>
      <c r="M16" s="114">
        <v>2</v>
      </c>
      <c r="N16" s="155">
        <v>1</v>
      </c>
      <c r="O16" s="28">
        <v>7</v>
      </c>
      <c r="P16" s="39">
        <v>4</v>
      </c>
      <c r="Q16" s="27">
        <v>4</v>
      </c>
      <c r="R16" s="27">
        <v>0</v>
      </c>
      <c r="S16" s="28">
        <v>0</v>
      </c>
      <c r="T16" s="39">
        <v>3</v>
      </c>
      <c r="U16" s="27">
        <v>3</v>
      </c>
      <c r="V16" s="6">
        <v>0</v>
      </c>
      <c r="W16" s="116">
        <v>0</v>
      </c>
      <c r="X16" s="117">
        <v>7</v>
      </c>
      <c r="Y16" s="6">
        <v>3</v>
      </c>
      <c r="Z16" s="116">
        <v>0</v>
      </c>
    </row>
    <row r="17" spans="1:26">
      <c r="A17" s="117"/>
      <c r="B17" s="114"/>
      <c r="C17" s="65"/>
      <c r="D17" s="39"/>
      <c r="E17" s="27"/>
      <c r="F17" s="27"/>
      <c r="G17" s="28"/>
      <c r="H17" s="39"/>
      <c r="I17" s="27"/>
      <c r="K17" s="116"/>
      <c r="L17" s="117"/>
      <c r="M17" s="114"/>
      <c r="N17" s="155"/>
      <c r="O17" s="28"/>
      <c r="P17" s="39"/>
      <c r="Q17" s="27"/>
      <c r="R17" s="27"/>
      <c r="S17" s="28"/>
      <c r="T17" s="39"/>
      <c r="U17" s="27"/>
      <c r="W17" s="116"/>
      <c r="X17" s="117"/>
      <c r="Z17" s="116"/>
    </row>
    <row r="18" spans="1:26">
      <c r="A18" s="117" t="s">
        <v>39</v>
      </c>
      <c r="B18" s="114" t="s">
        <v>33</v>
      </c>
      <c r="C18" s="65">
        <v>108</v>
      </c>
      <c r="D18" s="39">
        <v>53</v>
      </c>
      <c r="E18" s="27">
        <v>39</v>
      </c>
      <c r="F18" s="27">
        <v>10</v>
      </c>
      <c r="G18" s="28">
        <v>4</v>
      </c>
      <c r="H18" s="39">
        <v>55</v>
      </c>
      <c r="I18" s="27">
        <v>48</v>
      </c>
      <c r="J18" s="6">
        <v>3</v>
      </c>
      <c r="K18" s="116">
        <v>4</v>
      </c>
      <c r="L18" s="117">
        <v>87</v>
      </c>
      <c r="M18" s="114">
        <v>13</v>
      </c>
      <c r="N18" s="155">
        <v>8</v>
      </c>
      <c r="O18" s="28">
        <v>127</v>
      </c>
      <c r="P18" s="39">
        <v>60</v>
      </c>
      <c r="Q18" s="27">
        <v>48</v>
      </c>
      <c r="R18" s="27">
        <v>9</v>
      </c>
      <c r="S18" s="28">
        <v>7</v>
      </c>
      <c r="T18" s="39">
        <v>66</v>
      </c>
      <c r="U18" s="27">
        <v>57</v>
      </c>
      <c r="V18" s="6">
        <v>5</v>
      </c>
      <c r="W18" s="116">
        <v>4</v>
      </c>
      <c r="X18" s="117">
        <v>101</v>
      </c>
      <c r="Y18" s="6">
        <v>15</v>
      </c>
      <c r="Z18" s="116">
        <v>11</v>
      </c>
    </row>
    <row r="19" spans="1:26">
      <c r="A19" s="117"/>
      <c r="B19" s="114" t="s">
        <v>64</v>
      </c>
      <c r="C19" s="65">
        <v>21</v>
      </c>
      <c r="D19" s="39">
        <v>11</v>
      </c>
      <c r="E19" s="27">
        <v>6</v>
      </c>
      <c r="F19" s="27">
        <v>4</v>
      </c>
      <c r="G19" s="28">
        <v>1</v>
      </c>
      <c r="H19" s="39">
        <v>10</v>
      </c>
      <c r="I19" s="27">
        <v>4</v>
      </c>
      <c r="J19" s="6">
        <v>4</v>
      </c>
      <c r="K19" s="116">
        <v>2</v>
      </c>
      <c r="L19" s="117">
        <v>10</v>
      </c>
      <c r="M19" s="114">
        <v>8</v>
      </c>
      <c r="N19" s="155">
        <v>3</v>
      </c>
      <c r="O19" s="28">
        <v>15</v>
      </c>
      <c r="P19" s="39">
        <v>9</v>
      </c>
      <c r="Q19" s="27">
        <v>8</v>
      </c>
      <c r="R19" s="27">
        <v>1</v>
      </c>
      <c r="S19" s="28">
        <v>0</v>
      </c>
      <c r="T19" s="39">
        <v>6</v>
      </c>
      <c r="U19" s="27">
        <v>5</v>
      </c>
      <c r="V19" s="6">
        <v>1</v>
      </c>
      <c r="W19" s="116">
        <v>0</v>
      </c>
      <c r="X19" s="117">
        <v>13</v>
      </c>
      <c r="Y19" s="6">
        <v>2</v>
      </c>
      <c r="Z19" s="116">
        <v>0</v>
      </c>
    </row>
    <row r="20" spans="1:26">
      <c r="A20" s="117"/>
      <c r="B20" s="114" t="s">
        <v>65</v>
      </c>
      <c r="C20" s="65">
        <v>27</v>
      </c>
      <c r="D20" s="39">
        <v>16</v>
      </c>
      <c r="E20" s="27">
        <v>13</v>
      </c>
      <c r="F20" s="27">
        <v>2</v>
      </c>
      <c r="G20" s="28">
        <v>1</v>
      </c>
      <c r="H20" s="39">
        <v>11</v>
      </c>
      <c r="I20" s="27">
        <v>11</v>
      </c>
      <c r="J20" s="6">
        <v>0</v>
      </c>
      <c r="K20" s="116">
        <v>0</v>
      </c>
      <c r="L20" s="117">
        <v>24</v>
      </c>
      <c r="M20" s="114">
        <v>2</v>
      </c>
      <c r="N20" s="155">
        <v>1</v>
      </c>
      <c r="O20" s="28">
        <v>16</v>
      </c>
      <c r="P20" s="39">
        <v>9</v>
      </c>
      <c r="Q20" s="27">
        <v>5</v>
      </c>
      <c r="R20" s="27">
        <v>3</v>
      </c>
      <c r="S20" s="28">
        <v>1</v>
      </c>
      <c r="T20" s="39">
        <v>7</v>
      </c>
      <c r="U20" s="27">
        <v>6</v>
      </c>
      <c r="V20" s="6">
        <v>1</v>
      </c>
      <c r="W20" s="116">
        <v>0</v>
      </c>
      <c r="X20" s="117">
        <v>11</v>
      </c>
      <c r="Y20" s="6">
        <v>4</v>
      </c>
      <c r="Z20" s="116">
        <v>1</v>
      </c>
    </row>
    <row r="21" spans="1:26">
      <c r="A21" s="117"/>
      <c r="B21" s="114"/>
      <c r="C21" s="65"/>
      <c r="D21" s="39"/>
      <c r="E21" s="27"/>
      <c r="F21" s="27"/>
      <c r="G21" s="28"/>
      <c r="H21" s="39"/>
      <c r="I21" s="27"/>
      <c r="K21" s="116"/>
      <c r="L21" s="117"/>
      <c r="M21" s="114"/>
      <c r="N21" s="155"/>
      <c r="O21" s="28"/>
      <c r="P21" s="39"/>
      <c r="Q21" s="27"/>
      <c r="R21" s="27"/>
      <c r="S21" s="28"/>
      <c r="T21" s="39"/>
      <c r="U21" s="27"/>
      <c r="W21" s="116"/>
      <c r="X21" s="117"/>
      <c r="Z21" s="116"/>
    </row>
    <row r="22" spans="1:26">
      <c r="A22" s="117" t="s">
        <v>59</v>
      </c>
      <c r="B22" s="114" t="s">
        <v>33</v>
      </c>
      <c r="C22" s="65">
        <v>80</v>
      </c>
      <c r="D22" s="39">
        <v>59</v>
      </c>
      <c r="E22" s="27">
        <v>41</v>
      </c>
      <c r="F22" s="27">
        <v>14</v>
      </c>
      <c r="G22" s="28">
        <v>4</v>
      </c>
      <c r="H22" s="39">
        <v>21</v>
      </c>
      <c r="I22" s="27">
        <v>17</v>
      </c>
      <c r="J22" s="6">
        <v>2</v>
      </c>
      <c r="K22" s="116">
        <v>4</v>
      </c>
      <c r="L22" s="117">
        <v>58</v>
      </c>
      <c r="M22" s="114">
        <v>14</v>
      </c>
      <c r="N22" s="155">
        <v>8</v>
      </c>
      <c r="O22" s="28">
        <v>70</v>
      </c>
      <c r="P22" s="39">
        <v>51</v>
      </c>
      <c r="Q22" s="27">
        <v>38</v>
      </c>
      <c r="R22" s="27">
        <v>8</v>
      </c>
      <c r="S22" s="28">
        <v>5</v>
      </c>
      <c r="T22" s="39">
        <v>19</v>
      </c>
      <c r="U22" s="27">
        <v>15</v>
      </c>
      <c r="V22" s="6">
        <v>1</v>
      </c>
      <c r="W22" s="116">
        <v>3</v>
      </c>
      <c r="X22" s="117">
        <v>53</v>
      </c>
      <c r="Y22" s="6">
        <v>9</v>
      </c>
      <c r="Z22" s="116">
        <v>8</v>
      </c>
    </row>
    <row r="23" spans="1:26">
      <c r="A23" s="117" t="s">
        <v>41</v>
      </c>
      <c r="B23" s="114" t="s">
        <v>64</v>
      </c>
      <c r="C23" s="65">
        <v>20</v>
      </c>
      <c r="D23" s="39">
        <v>14</v>
      </c>
      <c r="E23" s="27">
        <v>10</v>
      </c>
      <c r="F23" s="27">
        <v>2</v>
      </c>
      <c r="G23" s="28">
        <v>2</v>
      </c>
      <c r="H23" s="39">
        <v>6</v>
      </c>
      <c r="I23" s="27">
        <v>4</v>
      </c>
      <c r="J23" s="6">
        <v>0</v>
      </c>
      <c r="K23" s="116">
        <v>0</v>
      </c>
      <c r="L23" s="117">
        <v>14</v>
      </c>
      <c r="M23" s="114">
        <v>4</v>
      </c>
      <c r="N23" s="155">
        <v>2</v>
      </c>
      <c r="O23" s="28">
        <v>16</v>
      </c>
      <c r="P23" s="39">
        <v>12</v>
      </c>
      <c r="Q23" s="27">
        <v>6</v>
      </c>
      <c r="R23" s="27">
        <v>3</v>
      </c>
      <c r="S23" s="28">
        <v>3</v>
      </c>
      <c r="T23" s="39">
        <v>3</v>
      </c>
      <c r="U23" s="27">
        <v>2</v>
      </c>
      <c r="V23" s="6">
        <v>1</v>
      </c>
      <c r="W23" s="116">
        <v>0</v>
      </c>
      <c r="X23" s="117">
        <v>8</v>
      </c>
      <c r="Y23" s="6">
        <v>5</v>
      </c>
      <c r="Z23" s="116">
        <v>3</v>
      </c>
    </row>
    <row r="24" spans="1:26">
      <c r="A24" s="117"/>
      <c r="B24" s="114" t="s">
        <v>42</v>
      </c>
      <c r="C24" s="65">
        <v>32</v>
      </c>
      <c r="D24" s="39">
        <v>4</v>
      </c>
      <c r="E24" s="27">
        <v>4</v>
      </c>
      <c r="F24" s="28">
        <v>0</v>
      </c>
      <c r="G24" s="28">
        <v>0</v>
      </c>
      <c r="H24" s="39">
        <v>28</v>
      </c>
      <c r="I24" s="27">
        <v>23</v>
      </c>
      <c r="J24" s="28">
        <v>4</v>
      </c>
      <c r="K24" s="116">
        <v>1</v>
      </c>
      <c r="L24" s="117">
        <v>27</v>
      </c>
      <c r="M24" s="28">
        <v>4</v>
      </c>
      <c r="N24" s="155">
        <v>1</v>
      </c>
      <c r="O24" s="28">
        <v>39</v>
      </c>
      <c r="P24" s="39">
        <v>9</v>
      </c>
      <c r="Q24" s="27">
        <v>8</v>
      </c>
      <c r="R24" s="28">
        <v>1</v>
      </c>
      <c r="S24" s="28">
        <v>0</v>
      </c>
      <c r="T24" s="39">
        <v>30</v>
      </c>
      <c r="U24" s="27">
        <v>26</v>
      </c>
      <c r="V24" s="28">
        <v>3</v>
      </c>
      <c r="W24" s="116">
        <v>1</v>
      </c>
      <c r="X24" s="117">
        <v>34</v>
      </c>
      <c r="Y24" s="28">
        <v>4</v>
      </c>
      <c r="Z24" s="116">
        <v>1</v>
      </c>
    </row>
    <row r="25" spans="1:26">
      <c r="A25" s="117"/>
      <c r="B25" s="114" t="s">
        <v>67</v>
      </c>
      <c r="C25" s="65">
        <v>24</v>
      </c>
      <c r="D25" s="39">
        <v>3</v>
      </c>
      <c r="E25" s="27">
        <v>3</v>
      </c>
      <c r="F25" s="28">
        <v>0</v>
      </c>
      <c r="G25" s="28">
        <v>0</v>
      </c>
      <c r="H25" s="39">
        <v>21</v>
      </c>
      <c r="I25" s="27">
        <v>19</v>
      </c>
      <c r="J25" s="28">
        <v>1</v>
      </c>
      <c r="K25" s="116">
        <v>1</v>
      </c>
      <c r="L25" s="117">
        <v>22</v>
      </c>
      <c r="M25" s="28">
        <v>1</v>
      </c>
      <c r="N25" s="155">
        <v>1</v>
      </c>
      <c r="O25" s="28">
        <v>33</v>
      </c>
      <c r="P25" s="39">
        <v>6</v>
      </c>
      <c r="Q25" s="27">
        <v>5</v>
      </c>
      <c r="R25" s="28">
        <v>1</v>
      </c>
      <c r="S25" s="28">
        <v>0</v>
      </c>
      <c r="T25" s="39">
        <v>27</v>
      </c>
      <c r="U25" s="27">
        <v>25</v>
      </c>
      <c r="V25" s="28">
        <v>2</v>
      </c>
      <c r="W25" s="116">
        <v>0</v>
      </c>
      <c r="X25" s="117">
        <v>30</v>
      </c>
      <c r="Y25" s="28">
        <v>3</v>
      </c>
      <c r="Z25" s="116">
        <v>0</v>
      </c>
    </row>
    <row r="26" spans="1:26">
      <c r="A26" s="117"/>
      <c r="B26" s="114"/>
      <c r="C26" s="65"/>
      <c r="D26" s="39"/>
      <c r="E26" s="27"/>
      <c r="F26" s="27"/>
      <c r="G26" s="28"/>
      <c r="H26" s="39"/>
      <c r="I26" s="27"/>
      <c r="K26" s="116"/>
      <c r="L26" s="117"/>
      <c r="M26" s="114"/>
      <c r="N26" s="155"/>
      <c r="O26" s="28"/>
      <c r="P26" s="39"/>
      <c r="Q26" s="27"/>
      <c r="R26" s="27"/>
      <c r="S26" s="28"/>
      <c r="T26" s="39"/>
      <c r="U26" s="27"/>
      <c r="W26" s="116"/>
      <c r="X26" s="117"/>
      <c r="Z26" s="116"/>
    </row>
    <row r="27" spans="1:26">
      <c r="A27" s="117" t="s">
        <v>43</v>
      </c>
      <c r="B27" s="114" t="s">
        <v>33</v>
      </c>
      <c r="C27" s="65">
        <v>17</v>
      </c>
      <c r="D27" s="39">
        <v>11</v>
      </c>
      <c r="E27" s="27">
        <v>8</v>
      </c>
      <c r="F27" s="27">
        <v>2</v>
      </c>
      <c r="G27" s="28">
        <v>1</v>
      </c>
      <c r="H27" s="39">
        <v>6</v>
      </c>
      <c r="I27" s="27">
        <v>4</v>
      </c>
      <c r="J27" s="6">
        <v>1</v>
      </c>
      <c r="K27" s="116">
        <v>1</v>
      </c>
      <c r="L27" s="117">
        <v>12</v>
      </c>
      <c r="M27" s="114">
        <v>3</v>
      </c>
      <c r="N27" s="155">
        <v>2</v>
      </c>
      <c r="O27" s="28">
        <v>26</v>
      </c>
      <c r="P27" s="39">
        <v>12</v>
      </c>
      <c r="Q27" s="27">
        <v>8</v>
      </c>
      <c r="R27" s="27">
        <v>2</v>
      </c>
      <c r="S27" s="28">
        <v>2</v>
      </c>
      <c r="T27" s="39">
        <v>14</v>
      </c>
      <c r="U27" s="27">
        <v>11</v>
      </c>
      <c r="V27" s="6">
        <v>1</v>
      </c>
      <c r="W27" s="116">
        <v>2</v>
      </c>
      <c r="X27" s="117">
        <v>19</v>
      </c>
      <c r="Y27" s="6">
        <v>3</v>
      </c>
      <c r="Z27" s="116">
        <v>4</v>
      </c>
    </row>
    <row r="28" spans="1:26">
      <c r="A28" s="117"/>
      <c r="B28" s="114" t="s">
        <v>235</v>
      </c>
      <c r="C28" s="65">
        <v>9</v>
      </c>
      <c r="D28" s="39">
        <v>3</v>
      </c>
      <c r="E28" s="27">
        <v>2</v>
      </c>
      <c r="F28" s="27">
        <v>1</v>
      </c>
      <c r="G28" s="28">
        <v>0</v>
      </c>
      <c r="H28" s="39">
        <v>6</v>
      </c>
      <c r="I28" s="27">
        <v>5</v>
      </c>
      <c r="J28" s="6">
        <v>0</v>
      </c>
      <c r="K28" s="116">
        <v>1</v>
      </c>
      <c r="L28" s="117">
        <v>7</v>
      </c>
      <c r="M28" s="114">
        <v>1</v>
      </c>
      <c r="N28" s="155">
        <v>1</v>
      </c>
      <c r="O28" s="28">
        <v>12</v>
      </c>
      <c r="P28" s="39">
        <v>2</v>
      </c>
      <c r="Q28" s="27">
        <v>2</v>
      </c>
      <c r="R28" s="27">
        <v>0</v>
      </c>
      <c r="S28" s="28">
        <v>0</v>
      </c>
      <c r="T28" s="39">
        <v>9</v>
      </c>
      <c r="U28" s="27">
        <v>8</v>
      </c>
      <c r="V28" s="6">
        <v>1</v>
      </c>
      <c r="W28" s="116">
        <v>0</v>
      </c>
      <c r="X28" s="117">
        <v>10</v>
      </c>
      <c r="Y28" s="6">
        <v>2</v>
      </c>
      <c r="Z28" s="116">
        <v>0</v>
      </c>
    </row>
    <row r="29" spans="1:26">
      <c r="A29" s="117"/>
      <c r="B29" s="114" t="s">
        <v>236</v>
      </c>
      <c r="C29" s="65">
        <v>42</v>
      </c>
      <c r="D29" s="39">
        <v>20</v>
      </c>
      <c r="E29" s="27">
        <v>14</v>
      </c>
      <c r="F29" s="28">
        <v>5</v>
      </c>
      <c r="G29" s="28">
        <v>1</v>
      </c>
      <c r="H29" s="39">
        <v>22</v>
      </c>
      <c r="I29" s="27">
        <v>20</v>
      </c>
      <c r="J29" s="28">
        <v>2</v>
      </c>
      <c r="K29" s="116">
        <v>0</v>
      </c>
      <c r="L29" s="117">
        <v>34</v>
      </c>
      <c r="M29" s="28">
        <v>7</v>
      </c>
      <c r="N29" s="155">
        <v>1</v>
      </c>
      <c r="O29" s="28">
        <v>55</v>
      </c>
      <c r="P29" s="39">
        <v>24</v>
      </c>
      <c r="Q29" s="27">
        <v>16</v>
      </c>
      <c r="R29" s="28">
        <v>7</v>
      </c>
      <c r="S29" s="28">
        <v>1</v>
      </c>
      <c r="T29" s="39">
        <v>31</v>
      </c>
      <c r="U29" s="27">
        <v>29</v>
      </c>
      <c r="V29" s="28">
        <v>2</v>
      </c>
      <c r="W29" s="116">
        <v>0</v>
      </c>
      <c r="X29" s="117">
        <v>45</v>
      </c>
      <c r="Y29" s="28">
        <v>9</v>
      </c>
      <c r="Z29" s="116">
        <v>1</v>
      </c>
    </row>
    <row r="30" spans="1:26">
      <c r="A30" s="117"/>
      <c r="B30" s="114" t="s">
        <v>237</v>
      </c>
      <c r="C30" s="65">
        <v>88</v>
      </c>
      <c r="D30" s="39">
        <v>46</v>
      </c>
      <c r="E30" s="27">
        <v>34</v>
      </c>
      <c r="F30" s="28">
        <v>8</v>
      </c>
      <c r="G30" s="28">
        <v>4</v>
      </c>
      <c r="H30" s="39">
        <v>42</v>
      </c>
      <c r="I30" s="27">
        <v>34</v>
      </c>
      <c r="J30" s="28">
        <v>4</v>
      </c>
      <c r="K30" s="116">
        <v>4</v>
      </c>
      <c r="L30" s="117">
        <v>68</v>
      </c>
      <c r="M30" s="28">
        <v>12</v>
      </c>
      <c r="N30" s="155">
        <v>8</v>
      </c>
      <c r="O30" s="28">
        <v>65</v>
      </c>
      <c r="P30" s="39">
        <v>40</v>
      </c>
      <c r="Q30" s="27">
        <v>31</v>
      </c>
      <c r="R30" s="28">
        <v>4</v>
      </c>
      <c r="S30" s="28">
        <v>5</v>
      </c>
      <c r="T30" s="39">
        <v>25</v>
      </c>
      <c r="U30" s="27">
        <v>20</v>
      </c>
      <c r="V30" s="28">
        <v>3</v>
      </c>
      <c r="W30" s="116">
        <v>2</v>
      </c>
      <c r="X30" s="117">
        <v>51</v>
      </c>
      <c r="Y30" s="28">
        <v>7</v>
      </c>
      <c r="Z30" s="116">
        <v>7</v>
      </c>
    </row>
    <row r="31" spans="1:26">
      <c r="A31" s="117"/>
      <c r="B31" s="114"/>
      <c r="C31" s="65"/>
      <c r="D31" s="39"/>
      <c r="E31" s="27"/>
      <c r="F31" s="28"/>
      <c r="G31" s="28"/>
      <c r="H31" s="39"/>
      <c r="I31" s="27"/>
      <c r="J31" s="28"/>
      <c r="K31" s="116"/>
      <c r="L31" s="117"/>
      <c r="M31" s="28"/>
      <c r="N31" s="155"/>
      <c r="O31" s="28"/>
      <c r="P31" s="39"/>
      <c r="Q31" s="27"/>
      <c r="R31" s="28"/>
      <c r="S31" s="28"/>
      <c r="T31" s="39"/>
      <c r="U31" s="27"/>
      <c r="V31" s="28"/>
      <c r="W31" s="116"/>
      <c r="X31" s="117"/>
      <c r="Y31" s="28"/>
      <c r="Z31" s="116"/>
    </row>
    <row r="32" spans="1:26">
      <c r="A32" s="51" t="s">
        <v>232</v>
      </c>
      <c r="B32" s="62" t="s">
        <v>33</v>
      </c>
      <c r="C32" s="54" t="s">
        <v>218</v>
      </c>
      <c r="D32" s="138" t="s">
        <v>218</v>
      </c>
      <c r="E32" s="138" t="s">
        <v>218</v>
      </c>
      <c r="F32" s="54" t="s">
        <v>218</v>
      </c>
      <c r="G32" s="54" t="s">
        <v>218</v>
      </c>
      <c r="H32" s="138" t="s">
        <v>218</v>
      </c>
      <c r="I32" s="138" t="s">
        <v>218</v>
      </c>
      <c r="J32" s="56" t="s">
        <v>218</v>
      </c>
      <c r="K32" s="54" t="s">
        <v>218</v>
      </c>
      <c r="L32" s="53" t="s">
        <v>219</v>
      </c>
      <c r="M32" s="54" t="s">
        <v>218</v>
      </c>
      <c r="N32" s="60" t="s">
        <v>218</v>
      </c>
      <c r="O32" s="28">
        <v>98</v>
      </c>
      <c r="P32" s="39">
        <v>40</v>
      </c>
      <c r="Q32" s="27">
        <v>26</v>
      </c>
      <c r="R32" s="28">
        <v>10</v>
      </c>
      <c r="S32" s="28">
        <v>4</v>
      </c>
      <c r="T32" s="39">
        <v>57</v>
      </c>
      <c r="U32" s="27">
        <v>49</v>
      </c>
      <c r="V32" s="28">
        <v>5</v>
      </c>
      <c r="W32" s="116">
        <v>3</v>
      </c>
      <c r="X32" s="117">
        <v>75</v>
      </c>
      <c r="Y32" s="28">
        <v>16</v>
      </c>
      <c r="Z32" s="116">
        <v>7</v>
      </c>
    </row>
    <row r="33" spans="1:26">
      <c r="A33" s="51" t="s">
        <v>233</v>
      </c>
      <c r="B33" s="62" t="s">
        <v>64</v>
      </c>
      <c r="C33" s="54" t="s">
        <v>218</v>
      </c>
      <c r="D33" s="138" t="s">
        <v>218</v>
      </c>
      <c r="E33" s="138" t="s">
        <v>218</v>
      </c>
      <c r="F33" s="54" t="s">
        <v>218</v>
      </c>
      <c r="G33" s="54" t="s">
        <v>218</v>
      </c>
      <c r="H33" s="138" t="s">
        <v>218</v>
      </c>
      <c r="I33" s="138" t="s">
        <v>218</v>
      </c>
      <c r="J33" s="56" t="s">
        <v>218</v>
      </c>
      <c r="K33" s="54" t="s">
        <v>218</v>
      </c>
      <c r="L33" s="53" t="s">
        <v>219</v>
      </c>
      <c r="M33" s="54" t="s">
        <v>218</v>
      </c>
      <c r="N33" s="60" t="s">
        <v>218</v>
      </c>
      <c r="O33" s="28">
        <v>39</v>
      </c>
      <c r="P33" s="39">
        <v>23</v>
      </c>
      <c r="Q33" s="27">
        <v>17</v>
      </c>
      <c r="R33" s="28">
        <v>3</v>
      </c>
      <c r="S33" s="28">
        <v>3</v>
      </c>
      <c r="T33" s="39">
        <v>16</v>
      </c>
      <c r="U33" s="27">
        <v>14</v>
      </c>
      <c r="V33" s="28">
        <v>2</v>
      </c>
      <c r="W33" s="116">
        <v>0</v>
      </c>
      <c r="X33" s="117">
        <v>31</v>
      </c>
      <c r="Y33" s="28">
        <v>5</v>
      </c>
      <c r="Z33" s="116">
        <v>3</v>
      </c>
    </row>
    <row r="34" spans="1:26">
      <c r="A34" s="51"/>
      <c r="B34" s="62" t="s">
        <v>65</v>
      </c>
      <c r="C34" s="54" t="s">
        <v>218</v>
      </c>
      <c r="D34" s="138" t="s">
        <v>218</v>
      </c>
      <c r="E34" s="138" t="s">
        <v>218</v>
      </c>
      <c r="F34" s="54" t="s">
        <v>218</v>
      </c>
      <c r="G34" s="54" t="s">
        <v>218</v>
      </c>
      <c r="H34" s="138" t="s">
        <v>218</v>
      </c>
      <c r="I34" s="138" t="s">
        <v>218</v>
      </c>
      <c r="J34" s="56" t="s">
        <v>218</v>
      </c>
      <c r="K34" s="54" t="s">
        <v>218</v>
      </c>
      <c r="L34" s="53" t="s">
        <v>219</v>
      </c>
      <c r="M34" s="54" t="s">
        <v>218</v>
      </c>
      <c r="N34" s="60" t="s">
        <v>218</v>
      </c>
      <c r="O34" s="28">
        <v>21</v>
      </c>
      <c r="P34" s="39">
        <v>15</v>
      </c>
      <c r="Q34" s="27">
        <v>14</v>
      </c>
      <c r="R34" s="28">
        <v>0</v>
      </c>
      <c r="S34" s="28">
        <v>1</v>
      </c>
      <c r="T34" s="39">
        <v>6</v>
      </c>
      <c r="U34" s="27">
        <v>5</v>
      </c>
      <c r="V34" s="28">
        <v>0</v>
      </c>
      <c r="W34" s="116">
        <v>1</v>
      </c>
      <c r="X34" s="117">
        <v>19</v>
      </c>
      <c r="Y34" s="28">
        <v>0</v>
      </c>
      <c r="Z34" s="116">
        <v>2</v>
      </c>
    </row>
    <row r="35" spans="1:26">
      <c r="A35" s="117"/>
      <c r="B35" s="114"/>
      <c r="C35" s="65"/>
      <c r="D35" s="39"/>
      <c r="E35" s="27"/>
      <c r="F35" s="27"/>
      <c r="G35" s="28"/>
      <c r="H35" s="39"/>
      <c r="I35" s="27"/>
      <c r="K35" s="116"/>
      <c r="L35" s="117"/>
      <c r="M35" s="114"/>
      <c r="N35" s="155"/>
      <c r="O35" s="28"/>
      <c r="P35" s="39"/>
      <c r="Q35" s="27"/>
      <c r="R35" s="27"/>
      <c r="S35" s="28"/>
      <c r="T35" s="39"/>
      <c r="U35" s="27"/>
      <c r="W35" s="116"/>
      <c r="X35" s="117"/>
      <c r="Z35" s="116"/>
    </row>
    <row r="36" spans="1:26">
      <c r="A36" s="117" t="s">
        <v>60</v>
      </c>
      <c r="B36" s="114" t="s">
        <v>33</v>
      </c>
      <c r="C36" s="65">
        <v>91</v>
      </c>
      <c r="D36" s="39">
        <v>42</v>
      </c>
      <c r="E36" s="27">
        <v>30</v>
      </c>
      <c r="F36" s="27">
        <v>8</v>
      </c>
      <c r="G36" s="28">
        <v>4</v>
      </c>
      <c r="H36" s="39">
        <v>49</v>
      </c>
      <c r="I36" s="27">
        <v>39</v>
      </c>
      <c r="J36" s="6">
        <v>5</v>
      </c>
      <c r="K36" s="116">
        <v>5</v>
      </c>
      <c r="L36" s="117">
        <v>69</v>
      </c>
      <c r="M36" s="114">
        <v>13</v>
      </c>
      <c r="N36" s="155">
        <v>9</v>
      </c>
      <c r="O36" s="28">
        <v>112</v>
      </c>
      <c r="P36" s="39">
        <v>59</v>
      </c>
      <c r="Q36" s="27">
        <v>43</v>
      </c>
      <c r="R36" s="27">
        <v>8</v>
      </c>
      <c r="S36" s="28">
        <v>8</v>
      </c>
      <c r="T36" s="39">
        <v>53</v>
      </c>
      <c r="U36" s="27">
        <v>43</v>
      </c>
      <c r="V36" s="6">
        <v>6</v>
      </c>
      <c r="W36" s="116">
        <v>4</v>
      </c>
      <c r="X36" s="117">
        <v>86</v>
      </c>
      <c r="Y36" s="6">
        <v>14</v>
      </c>
      <c r="Z36" s="116">
        <v>12</v>
      </c>
    </row>
    <row r="37" spans="1:26">
      <c r="A37" s="117" t="s">
        <v>45</v>
      </c>
      <c r="B37" s="114" t="s">
        <v>68</v>
      </c>
      <c r="C37" s="65">
        <v>29</v>
      </c>
      <c r="D37" s="39">
        <v>14</v>
      </c>
      <c r="E37" s="27">
        <v>11</v>
      </c>
      <c r="F37" s="27">
        <v>3</v>
      </c>
      <c r="G37" s="28">
        <v>0</v>
      </c>
      <c r="H37" s="39">
        <v>15</v>
      </c>
      <c r="I37" s="27">
        <v>13</v>
      </c>
      <c r="J37" s="28">
        <v>1</v>
      </c>
      <c r="K37" s="116">
        <v>1</v>
      </c>
      <c r="L37" s="117">
        <v>24</v>
      </c>
      <c r="M37" s="114">
        <v>4</v>
      </c>
      <c r="N37" s="155">
        <v>1</v>
      </c>
      <c r="O37" s="28">
        <v>25</v>
      </c>
      <c r="P37" s="39">
        <v>10</v>
      </c>
      <c r="Q37" s="27">
        <v>7</v>
      </c>
      <c r="R37" s="27">
        <v>3</v>
      </c>
      <c r="S37" s="28">
        <v>0</v>
      </c>
      <c r="T37" s="39">
        <v>14</v>
      </c>
      <c r="U37" s="27">
        <v>13</v>
      </c>
      <c r="V37" s="28">
        <v>1</v>
      </c>
      <c r="W37" s="116">
        <v>0</v>
      </c>
      <c r="X37" s="117">
        <v>20</v>
      </c>
      <c r="Y37" s="6">
        <v>5</v>
      </c>
      <c r="Z37" s="116">
        <v>0</v>
      </c>
    </row>
    <row r="38" spans="1:26">
      <c r="A38" s="117"/>
      <c r="B38" s="114" t="s">
        <v>69</v>
      </c>
      <c r="C38" s="65">
        <v>36</v>
      </c>
      <c r="D38" s="39">
        <v>24</v>
      </c>
      <c r="E38" s="27">
        <v>17</v>
      </c>
      <c r="F38" s="27">
        <v>5</v>
      </c>
      <c r="G38" s="28">
        <v>2</v>
      </c>
      <c r="H38" s="39">
        <v>12</v>
      </c>
      <c r="I38" s="27">
        <v>11</v>
      </c>
      <c r="J38" s="6">
        <v>1</v>
      </c>
      <c r="K38" s="116">
        <v>0</v>
      </c>
      <c r="L38" s="117">
        <v>28</v>
      </c>
      <c r="M38" s="114">
        <v>6</v>
      </c>
      <c r="N38" s="155">
        <v>2</v>
      </c>
      <c r="O38" s="28">
        <v>21</v>
      </c>
      <c r="P38" s="39">
        <v>9</v>
      </c>
      <c r="Q38" s="27">
        <v>7</v>
      </c>
      <c r="R38" s="27">
        <v>2</v>
      </c>
      <c r="S38" s="28">
        <v>0</v>
      </c>
      <c r="T38" s="39">
        <v>12</v>
      </c>
      <c r="U38" s="27">
        <v>12</v>
      </c>
      <c r="V38" s="6">
        <v>0</v>
      </c>
      <c r="W38" s="116">
        <v>0</v>
      </c>
      <c r="X38" s="117">
        <v>19</v>
      </c>
      <c r="Y38" s="6">
        <v>2</v>
      </c>
      <c r="Z38" s="116">
        <v>0</v>
      </c>
    </row>
    <row r="39" spans="1:26">
      <c r="A39" s="117"/>
      <c r="B39" s="114"/>
      <c r="C39" s="65"/>
      <c r="D39" s="39"/>
      <c r="E39" s="27"/>
      <c r="F39" s="27"/>
      <c r="G39" s="28"/>
      <c r="H39" s="39"/>
      <c r="I39" s="27"/>
      <c r="K39" s="116"/>
      <c r="L39" s="117"/>
      <c r="M39" s="114"/>
      <c r="N39" s="155"/>
      <c r="O39" s="28"/>
      <c r="P39" s="39"/>
      <c r="Q39" s="27"/>
      <c r="R39" s="27"/>
      <c r="S39" s="28"/>
      <c r="T39" s="39"/>
      <c r="U39" s="27"/>
      <c r="W39" s="116"/>
      <c r="X39" s="117"/>
      <c r="Z39" s="116"/>
    </row>
    <row r="40" spans="1:26">
      <c r="A40" s="117" t="s">
        <v>61</v>
      </c>
      <c r="B40" s="62" t="s">
        <v>47</v>
      </c>
      <c r="C40" s="65">
        <v>23</v>
      </c>
      <c r="D40" s="39">
        <v>16</v>
      </c>
      <c r="E40" s="27">
        <v>9</v>
      </c>
      <c r="F40" s="27">
        <v>6</v>
      </c>
      <c r="G40" s="28">
        <v>1</v>
      </c>
      <c r="H40" s="39">
        <v>7</v>
      </c>
      <c r="I40" s="27">
        <v>6</v>
      </c>
      <c r="J40" s="6">
        <v>0</v>
      </c>
      <c r="K40" s="116">
        <v>1</v>
      </c>
      <c r="L40" s="117">
        <v>15</v>
      </c>
      <c r="M40" s="114">
        <v>6</v>
      </c>
      <c r="N40" s="155">
        <v>2</v>
      </c>
      <c r="O40" s="28">
        <v>20</v>
      </c>
      <c r="P40" s="39">
        <v>13</v>
      </c>
      <c r="Q40" s="27">
        <v>9</v>
      </c>
      <c r="R40" s="27">
        <v>4</v>
      </c>
      <c r="S40" s="6">
        <v>0</v>
      </c>
      <c r="T40" s="39">
        <v>6</v>
      </c>
      <c r="U40" s="27">
        <v>5</v>
      </c>
      <c r="V40" s="28">
        <v>0</v>
      </c>
      <c r="W40" s="116">
        <v>1</v>
      </c>
      <c r="X40" s="117">
        <v>14</v>
      </c>
      <c r="Y40" s="6">
        <v>5</v>
      </c>
      <c r="Z40" s="116">
        <v>1</v>
      </c>
    </row>
    <row r="41" spans="1:26">
      <c r="A41" s="117" t="s">
        <v>48</v>
      </c>
      <c r="B41" s="62" t="s">
        <v>49</v>
      </c>
      <c r="C41" s="65">
        <v>41</v>
      </c>
      <c r="D41" s="39">
        <v>20</v>
      </c>
      <c r="E41" s="27">
        <v>14</v>
      </c>
      <c r="F41" s="28">
        <v>3</v>
      </c>
      <c r="G41" s="28">
        <v>0</v>
      </c>
      <c r="H41" s="39">
        <v>21</v>
      </c>
      <c r="I41" s="27">
        <v>15</v>
      </c>
      <c r="J41" s="28">
        <v>5</v>
      </c>
      <c r="K41" s="116">
        <v>1</v>
      </c>
      <c r="L41" s="117">
        <v>29</v>
      </c>
      <c r="M41" s="28">
        <v>8</v>
      </c>
      <c r="N41" s="155">
        <v>4</v>
      </c>
      <c r="O41" s="28">
        <v>41</v>
      </c>
      <c r="P41" s="39">
        <v>24</v>
      </c>
      <c r="Q41" s="27">
        <v>15</v>
      </c>
      <c r="R41" s="28">
        <v>5</v>
      </c>
      <c r="S41" s="6">
        <v>4</v>
      </c>
      <c r="T41" s="39">
        <v>17</v>
      </c>
      <c r="U41" s="27">
        <v>12</v>
      </c>
      <c r="V41" s="28">
        <v>4</v>
      </c>
      <c r="W41" s="116">
        <v>1</v>
      </c>
      <c r="X41" s="117">
        <v>27</v>
      </c>
      <c r="Y41" s="28">
        <v>9</v>
      </c>
      <c r="Z41" s="116">
        <v>5</v>
      </c>
    </row>
    <row r="42" spans="1:26">
      <c r="A42" s="117"/>
      <c r="B42" s="62" t="s">
        <v>50</v>
      </c>
      <c r="C42" s="65">
        <v>40</v>
      </c>
      <c r="D42" s="39">
        <v>20</v>
      </c>
      <c r="E42" s="27">
        <v>15</v>
      </c>
      <c r="F42" s="28">
        <v>5</v>
      </c>
      <c r="G42" s="28">
        <v>3</v>
      </c>
      <c r="H42" s="39">
        <v>20</v>
      </c>
      <c r="I42" s="27">
        <v>19</v>
      </c>
      <c r="J42" s="28">
        <v>0</v>
      </c>
      <c r="K42" s="116">
        <v>1</v>
      </c>
      <c r="L42" s="117">
        <v>34</v>
      </c>
      <c r="M42" s="28">
        <v>5</v>
      </c>
      <c r="N42" s="155">
        <v>1</v>
      </c>
      <c r="O42" s="28">
        <v>36</v>
      </c>
      <c r="P42" s="39">
        <v>15</v>
      </c>
      <c r="Q42" s="27">
        <v>13</v>
      </c>
      <c r="R42" s="28">
        <v>1</v>
      </c>
      <c r="S42" s="6">
        <v>1</v>
      </c>
      <c r="T42" s="39">
        <v>21</v>
      </c>
      <c r="U42" s="27">
        <v>19</v>
      </c>
      <c r="V42" s="28">
        <v>1</v>
      </c>
      <c r="W42" s="116">
        <v>1</v>
      </c>
      <c r="X42" s="117">
        <v>32</v>
      </c>
      <c r="Y42" s="28">
        <v>2</v>
      </c>
      <c r="Z42" s="116">
        <v>2</v>
      </c>
    </row>
    <row r="43" spans="1:26">
      <c r="A43" s="117"/>
      <c r="B43" s="62" t="s">
        <v>67</v>
      </c>
      <c r="C43" s="65">
        <v>52</v>
      </c>
      <c r="D43" s="39">
        <v>24</v>
      </c>
      <c r="E43" s="27">
        <v>20</v>
      </c>
      <c r="F43" s="28">
        <v>2</v>
      </c>
      <c r="G43" s="28">
        <v>2</v>
      </c>
      <c r="H43" s="39">
        <v>28</v>
      </c>
      <c r="I43" s="27">
        <v>23</v>
      </c>
      <c r="J43" s="28">
        <v>2</v>
      </c>
      <c r="K43" s="116">
        <v>3</v>
      </c>
      <c r="L43" s="117">
        <v>43</v>
      </c>
      <c r="M43" s="28">
        <v>4</v>
      </c>
      <c r="N43" s="155">
        <v>5</v>
      </c>
      <c r="O43" s="28">
        <v>61</v>
      </c>
      <c r="P43" s="39">
        <v>26</v>
      </c>
      <c r="Q43" s="27">
        <v>20</v>
      </c>
      <c r="R43" s="28">
        <v>3</v>
      </c>
      <c r="S43" s="6">
        <v>3</v>
      </c>
      <c r="T43" s="39">
        <v>35</v>
      </c>
      <c r="U43" s="27">
        <v>32</v>
      </c>
      <c r="V43" s="28">
        <v>2</v>
      </c>
      <c r="W43" s="116">
        <v>1</v>
      </c>
      <c r="X43" s="117">
        <v>52</v>
      </c>
      <c r="Y43" s="28">
        <v>5</v>
      </c>
      <c r="Z43" s="116">
        <v>4</v>
      </c>
    </row>
    <row r="44" spans="1:26">
      <c r="A44" s="117"/>
      <c r="B44" s="114"/>
      <c r="C44" s="65"/>
      <c r="D44" s="39"/>
      <c r="E44" s="27"/>
      <c r="F44" s="27"/>
      <c r="G44" s="28"/>
      <c r="H44" s="39"/>
      <c r="I44" s="27"/>
      <c r="K44" s="116"/>
      <c r="L44" s="117"/>
      <c r="M44" s="114"/>
      <c r="N44" s="155"/>
      <c r="O44" s="28"/>
      <c r="P44" s="39"/>
      <c r="Q44" s="27"/>
      <c r="R44" s="27"/>
      <c r="S44" s="28"/>
      <c r="T44" s="39"/>
      <c r="U44" s="27"/>
      <c r="W44" s="116"/>
      <c r="X44" s="117"/>
      <c r="Z44" s="116"/>
    </row>
    <row r="45" spans="1:26">
      <c r="A45" s="117" t="s">
        <v>51</v>
      </c>
      <c r="B45" s="114" t="s">
        <v>33</v>
      </c>
      <c r="C45" s="65">
        <v>90</v>
      </c>
      <c r="D45" s="39">
        <v>41</v>
      </c>
      <c r="E45" s="27">
        <v>26</v>
      </c>
      <c r="F45" s="27">
        <v>9</v>
      </c>
      <c r="G45" s="28">
        <v>6</v>
      </c>
      <c r="H45" s="39">
        <v>49</v>
      </c>
      <c r="I45" s="27">
        <v>42</v>
      </c>
      <c r="J45" s="6">
        <v>2</v>
      </c>
      <c r="K45" s="116">
        <v>5</v>
      </c>
      <c r="L45" s="117">
        <v>68</v>
      </c>
      <c r="M45" s="114">
        <v>11</v>
      </c>
      <c r="N45" s="155">
        <v>11</v>
      </c>
      <c r="O45" s="28">
        <v>98</v>
      </c>
      <c r="P45" s="39">
        <v>46</v>
      </c>
      <c r="Q45" s="27">
        <v>30</v>
      </c>
      <c r="R45" s="27">
        <v>8</v>
      </c>
      <c r="S45" s="28">
        <v>8</v>
      </c>
      <c r="T45" s="39">
        <v>51</v>
      </c>
      <c r="U45" s="27">
        <v>45</v>
      </c>
      <c r="V45" s="6">
        <v>3</v>
      </c>
      <c r="W45" s="116">
        <v>3</v>
      </c>
      <c r="X45" s="117">
        <v>75</v>
      </c>
      <c r="Y45" s="6">
        <v>12</v>
      </c>
      <c r="Z45" s="116">
        <v>11</v>
      </c>
    </row>
    <row r="46" spans="1:26">
      <c r="A46" s="117"/>
      <c r="B46" s="114" t="s">
        <v>64</v>
      </c>
      <c r="C46" s="65">
        <v>29</v>
      </c>
      <c r="D46" s="39">
        <v>16</v>
      </c>
      <c r="E46" s="27">
        <v>14</v>
      </c>
      <c r="F46" s="27">
        <v>2</v>
      </c>
      <c r="G46" s="28">
        <v>0</v>
      </c>
      <c r="H46" s="39">
        <v>13</v>
      </c>
      <c r="I46" s="27">
        <v>12</v>
      </c>
      <c r="J46" s="6">
        <v>1</v>
      </c>
      <c r="K46" s="116">
        <v>0</v>
      </c>
      <c r="L46" s="117">
        <v>26</v>
      </c>
      <c r="M46" s="114">
        <v>3</v>
      </c>
      <c r="N46" s="155">
        <v>0</v>
      </c>
      <c r="O46" s="28">
        <v>26</v>
      </c>
      <c r="P46" s="39">
        <v>14</v>
      </c>
      <c r="Q46" s="27">
        <v>11</v>
      </c>
      <c r="R46" s="27">
        <v>3</v>
      </c>
      <c r="S46" s="28">
        <v>0</v>
      </c>
      <c r="T46" s="39">
        <v>12</v>
      </c>
      <c r="U46" s="27">
        <v>10</v>
      </c>
      <c r="V46" s="6">
        <v>2</v>
      </c>
      <c r="W46" s="116">
        <v>0</v>
      </c>
      <c r="X46" s="117">
        <v>21</v>
      </c>
      <c r="Y46" s="6">
        <v>5</v>
      </c>
      <c r="Z46" s="116">
        <v>0</v>
      </c>
    </row>
    <row r="47" spans="1:26">
      <c r="A47" s="117"/>
      <c r="B47" s="114" t="s">
        <v>65</v>
      </c>
      <c r="C47" s="65">
        <v>37</v>
      </c>
      <c r="D47" s="39">
        <v>23</v>
      </c>
      <c r="E47" s="27">
        <v>18</v>
      </c>
      <c r="F47" s="27">
        <v>5</v>
      </c>
      <c r="G47" s="28">
        <v>0</v>
      </c>
      <c r="H47" s="39">
        <v>14</v>
      </c>
      <c r="I47" s="27">
        <v>9</v>
      </c>
      <c r="J47" s="28">
        <v>4</v>
      </c>
      <c r="K47" s="116">
        <v>1</v>
      </c>
      <c r="L47" s="117">
        <v>27</v>
      </c>
      <c r="M47" s="28">
        <v>9</v>
      </c>
      <c r="N47" s="155">
        <v>1</v>
      </c>
      <c r="O47" s="28">
        <v>34</v>
      </c>
      <c r="P47" s="39">
        <v>18</v>
      </c>
      <c r="Q47" s="27">
        <v>16</v>
      </c>
      <c r="R47" s="27">
        <v>2</v>
      </c>
      <c r="S47" s="28">
        <v>0</v>
      </c>
      <c r="T47" s="39">
        <v>16</v>
      </c>
      <c r="U47" s="27">
        <v>13</v>
      </c>
      <c r="V47" s="28">
        <v>2</v>
      </c>
      <c r="W47" s="116">
        <v>1</v>
      </c>
      <c r="X47" s="117">
        <v>29</v>
      </c>
      <c r="Y47" s="28">
        <v>4</v>
      </c>
      <c r="Z47" s="116">
        <v>1</v>
      </c>
    </row>
    <row r="48" spans="1:26">
      <c r="A48" s="117"/>
      <c r="B48" s="114"/>
      <c r="C48" s="65"/>
      <c r="D48" s="39"/>
      <c r="E48" s="27"/>
      <c r="F48" s="27"/>
      <c r="G48" s="28"/>
      <c r="H48" s="39"/>
      <c r="I48" s="27"/>
      <c r="K48" s="116"/>
      <c r="L48" s="117"/>
      <c r="M48" s="114"/>
      <c r="N48" s="155"/>
      <c r="O48" s="28"/>
      <c r="P48" s="39"/>
      <c r="Q48" s="27"/>
      <c r="R48" s="27"/>
      <c r="S48" s="28"/>
      <c r="T48" s="39"/>
      <c r="U48" s="27"/>
      <c r="W48" s="116"/>
      <c r="X48" s="117"/>
      <c r="Z48" s="116"/>
    </row>
    <row r="49" spans="1:26">
      <c r="A49" s="117" t="s">
        <v>52</v>
      </c>
      <c r="B49" s="114" t="s">
        <v>53</v>
      </c>
      <c r="C49" s="65">
        <v>36</v>
      </c>
      <c r="D49" s="39">
        <v>16</v>
      </c>
      <c r="E49" s="27">
        <v>12</v>
      </c>
      <c r="F49" s="27">
        <v>4</v>
      </c>
      <c r="G49" s="28">
        <v>0</v>
      </c>
      <c r="H49" s="39">
        <v>20</v>
      </c>
      <c r="I49" s="27">
        <v>19</v>
      </c>
      <c r="J49" s="6">
        <v>1</v>
      </c>
      <c r="K49" s="116">
        <v>0</v>
      </c>
      <c r="L49" s="117">
        <v>31</v>
      </c>
      <c r="M49" s="114">
        <v>5</v>
      </c>
      <c r="N49" s="155">
        <v>0</v>
      </c>
      <c r="O49" s="28">
        <v>24</v>
      </c>
      <c r="P49" s="39">
        <v>12</v>
      </c>
      <c r="Q49" s="27">
        <v>9</v>
      </c>
      <c r="R49" s="27">
        <v>2</v>
      </c>
      <c r="S49" s="28">
        <v>1</v>
      </c>
      <c r="T49" s="39">
        <v>12</v>
      </c>
      <c r="U49" s="27">
        <v>12</v>
      </c>
      <c r="V49" s="6">
        <v>0</v>
      </c>
      <c r="W49" s="116">
        <v>0</v>
      </c>
      <c r="X49" s="117">
        <v>21</v>
      </c>
      <c r="Y49" s="6">
        <v>2</v>
      </c>
      <c r="Z49" s="116">
        <v>1</v>
      </c>
    </row>
    <row r="50" spans="1:26">
      <c r="A50" s="117"/>
      <c r="B50" s="114" t="s">
        <v>54</v>
      </c>
      <c r="C50" s="65">
        <v>81</v>
      </c>
      <c r="D50" s="39">
        <v>41</v>
      </c>
      <c r="E50" s="27">
        <v>32</v>
      </c>
      <c r="F50" s="28">
        <v>6</v>
      </c>
      <c r="G50" s="28">
        <v>3</v>
      </c>
      <c r="H50" s="39">
        <v>40</v>
      </c>
      <c r="I50" s="27">
        <v>33</v>
      </c>
      <c r="J50" s="28">
        <v>3</v>
      </c>
      <c r="K50" s="116">
        <v>4</v>
      </c>
      <c r="L50" s="117">
        <v>65</v>
      </c>
      <c r="M50" s="28">
        <v>9</v>
      </c>
      <c r="N50" s="155">
        <v>7</v>
      </c>
      <c r="O50" s="28">
        <v>97</v>
      </c>
      <c r="P50" s="39">
        <v>50</v>
      </c>
      <c r="Q50" s="27">
        <v>39</v>
      </c>
      <c r="R50" s="28">
        <v>8</v>
      </c>
      <c r="S50" s="28">
        <v>3</v>
      </c>
      <c r="T50" s="39">
        <v>47</v>
      </c>
      <c r="U50" s="27">
        <v>42</v>
      </c>
      <c r="V50" s="28">
        <v>4</v>
      </c>
      <c r="W50" s="116">
        <v>1</v>
      </c>
      <c r="X50" s="117">
        <v>81</v>
      </c>
      <c r="Y50" s="28">
        <v>12</v>
      </c>
      <c r="Z50" s="116">
        <v>4</v>
      </c>
    </row>
    <row r="51" spans="1:26">
      <c r="A51" s="117"/>
      <c r="B51" s="114" t="s">
        <v>66</v>
      </c>
      <c r="C51" s="65">
        <v>39</v>
      </c>
      <c r="D51" s="39">
        <v>23</v>
      </c>
      <c r="E51" s="27">
        <v>24</v>
      </c>
      <c r="F51" s="28">
        <v>6</v>
      </c>
      <c r="G51" s="28">
        <v>3</v>
      </c>
      <c r="H51" s="39">
        <v>16</v>
      </c>
      <c r="I51" s="27">
        <v>11</v>
      </c>
      <c r="J51" s="28">
        <v>3</v>
      </c>
      <c r="K51" s="116">
        <v>2</v>
      </c>
      <c r="L51" s="117">
        <v>25</v>
      </c>
      <c r="M51" s="28">
        <v>9</v>
      </c>
      <c r="N51" s="155">
        <v>5</v>
      </c>
      <c r="O51" s="28">
        <v>37</v>
      </c>
      <c r="P51" s="39">
        <v>16</v>
      </c>
      <c r="Q51" s="27">
        <v>9</v>
      </c>
      <c r="R51" s="28">
        <v>3</v>
      </c>
      <c r="S51" s="28">
        <v>4</v>
      </c>
      <c r="T51" s="39">
        <v>20</v>
      </c>
      <c r="U51" s="27">
        <v>14</v>
      </c>
      <c r="V51" s="28">
        <v>3</v>
      </c>
      <c r="W51" s="116">
        <v>3</v>
      </c>
      <c r="X51" s="117">
        <v>23</v>
      </c>
      <c r="Y51" s="28">
        <v>7</v>
      </c>
      <c r="Z51" s="116">
        <v>7</v>
      </c>
    </row>
    <row r="52" spans="1:26">
      <c r="A52" s="117"/>
      <c r="B52" s="114"/>
      <c r="C52" s="65"/>
      <c r="D52" s="39"/>
      <c r="E52" s="27"/>
      <c r="F52" s="27"/>
      <c r="G52" s="28"/>
      <c r="H52" s="39"/>
      <c r="I52" s="27"/>
      <c r="K52" s="116"/>
      <c r="L52" s="117"/>
      <c r="M52" s="114"/>
      <c r="N52" s="155"/>
      <c r="O52" s="28"/>
      <c r="P52" s="39"/>
      <c r="Q52" s="27"/>
      <c r="R52" s="27"/>
      <c r="S52" s="28"/>
      <c r="T52" s="39"/>
      <c r="U52" s="27"/>
      <c r="W52" s="116"/>
      <c r="X52" s="117"/>
      <c r="Z52" s="116"/>
    </row>
    <row r="53" spans="1:26">
      <c r="A53" s="117" t="s">
        <v>55</v>
      </c>
      <c r="B53" s="114" t="s">
        <v>33</v>
      </c>
      <c r="C53" s="65">
        <v>62</v>
      </c>
      <c r="D53" s="39">
        <v>29</v>
      </c>
      <c r="E53" s="27">
        <v>22</v>
      </c>
      <c r="F53" s="27">
        <v>5</v>
      </c>
      <c r="G53" s="28">
        <v>2</v>
      </c>
      <c r="H53" s="39">
        <v>33</v>
      </c>
      <c r="I53" s="27">
        <v>27</v>
      </c>
      <c r="J53" s="6">
        <v>2</v>
      </c>
      <c r="K53" s="116">
        <v>4</v>
      </c>
      <c r="L53" s="117">
        <v>49</v>
      </c>
      <c r="M53" s="114">
        <v>7</v>
      </c>
      <c r="N53" s="155">
        <v>6</v>
      </c>
      <c r="O53" s="28">
        <v>56</v>
      </c>
      <c r="P53" s="39">
        <v>28</v>
      </c>
      <c r="Q53" s="27">
        <v>23</v>
      </c>
      <c r="R53" s="27">
        <v>3</v>
      </c>
      <c r="S53" s="28">
        <v>2</v>
      </c>
      <c r="T53" s="39">
        <v>28</v>
      </c>
      <c r="U53" s="27">
        <v>25</v>
      </c>
      <c r="V53" s="6">
        <v>0</v>
      </c>
      <c r="W53" s="116">
        <v>3</v>
      </c>
      <c r="X53" s="117">
        <v>48</v>
      </c>
      <c r="Y53" s="6">
        <v>3</v>
      </c>
      <c r="Z53" s="116">
        <v>5</v>
      </c>
    </row>
    <row r="54" spans="1:26">
      <c r="A54" s="117"/>
      <c r="B54" s="114" t="s">
        <v>68</v>
      </c>
      <c r="C54" s="65">
        <v>38</v>
      </c>
      <c r="D54" s="39">
        <v>20</v>
      </c>
      <c r="E54" s="27">
        <v>15</v>
      </c>
      <c r="F54" s="27">
        <v>2</v>
      </c>
      <c r="G54" s="28">
        <v>3</v>
      </c>
      <c r="H54" s="39">
        <v>18</v>
      </c>
      <c r="I54" s="27">
        <v>17</v>
      </c>
      <c r="J54" s="6">
        <v>1</v>
      </c>
      <c r="K54" s="116">
        <v>0</v>
      </c>
      <c r="L54" s="117">
        <v>32</v>
      </c>
      <c r="M54" s="114">
        <v>3</v>
      </c>
      <c r="N54" s="155">
        <v>3</v>
      </c>
      <c r="O54" s="28">
        <v>38</v>
      </c>
      <c r="P54" s="39">
        <v>15</v>
      </c>
      <c r="Q54" s="27">
        <v>12</v>
      </c>
      <c r="R54" s="27">
        <v>2</v>
      </c>
      <c r="S54" s="28">
        <v>1</v>
      </c>
      <c r="T54" s="39">
        <v>23</v>
      </c>
      <c r="U54" s="27">
        <v>19</v>
      </c>
      <c r="V54" s="6">
        <v>4</v>
      </c>
      <c r="W54" s="116">
        <v>0</v>
      </c>
      <c r="X54" s="117">
        <v>31</v>
      </c>
      <c r="Y54" s="6">
        <v>6</v>
      </c>
      <c r="Z54" s="116">
        <v>1</v>
      </c>
    </row>
    <row r="55" spans="1:26">
      <c r="A55" s="117"/>
      <c r="B55" s="114" t="s">
        <v>69</v>
      </c>
      <c r="C55" s="65">
        <v>56</v>
      </c>
      <c r="D55" s="39">
        <v>31</v>
      </c>
      <c r="E55" s="27">
        <v>21</v>
      </c>
      <c r="F55" s="28">
        <v>9</v>
      </c>
      <c r="G55" s="28">
        <v>1</v>
      </c>
      <c r="H55" s="39">
        <v>25</v>
      </c>
      <c r="I55" s="27">
        <v>19</v>
      </c>
      <c r="J55" s="28">
        <v>4</v>
      </c>
      <c r="K55" s="116">
        <v>2</v>
      </c>
      <c r="L55" s="117">
        <v>40</v>
      </c>
      <c r="M55" s="28">
        <v>13</v>
      </c>
      <c r="N55" s="155">
        <v>3</v>
      </c>
      <c r="O55" s="28">
        <v>64</v>
      </c>
      <c r="P55" s="39">
        <v>35</v>
      </c>
      <c r="Q55" s="27">
        <v>22</v>
      </c>
      <c r="R55" s="28">
        <v>8</v>
      </c>
      <c r="S55" s="28">
        <v>5</v>
      </c>
      <c r="T55" s="39">
        <v>28</v>
      </c>
      <c r="U55" s="27">
        <v>24</v>
      </c>
      <c r="V55" s="28">
        <v>3</v>
      </c>
      <c r="W55" s="116">
        <v>1</v>
      </c>
      <c r="X55" s="117">
        <v>46</v>
      </c>
      <c r="Y55" s="28">
        <v>12</v>
      </c>
      <c r="Z55" s="116">
        <v>6</v>
      </c>
    </row>
    <row r="56" spans="1:26">
      <c r="A56" s="118"/>
      <c r="B56" s="119"/>
      <c r="C56" s="162"/>
      <c r="D56" s="150"/>
      <c r="E56" s="119"/>
      <c r="F56" s="119"/>
      <c r="G56" s="119"/>
      <c r="H56" s="150"/>
      <c r="I56" s="119"/>
      <c r="J56" s="119"/>
      <c r="K56" s="120"/>
      <c r="L56" s="118"/>
      <c r="M56" s="119"/>
      <c r="N56" s="156"/>
      <c r="O56" s="119"/>
      <c r="P56" s="150"/>
      <c r="Q56" s="119"/>
      <c r="R56" s="119"/>
      <c r="S56" s="119"/>
      <c r="T56" s="150"/>
      <c r="U56" s="119"/>
      <c r="V56" s="119"/>
      <c r="W56" s="120"/>
      <c r="X56" s="118"/>
      <c r="Y56" s="119"/>
      <c r="Z56" s="120"/>
    </row>
    <row r="58" spans="1:26">
      <c r="A58" s="43" t="s">
        <v>215</v>
      </c>
    </row>
    <row r="59" spans="1:26">
      <c r="A59" s="344" t="s">
        <v>438</v>
      </c>
    </row>
  </sheetData>
  <mergeCells count="6">
    <mergeCell ref="E4:G4"/>
    <mergeCell ref="I4:K4"/>
    <mergeCell ref="L3:N3"/>
    <mergeCell ref="X3:Z3"/>
    <mergeCell ref="Q4:S4"/>
    <mergeCell ref="U4:W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zoomScale="80" zoomScaleNormal="80" workbookViewId="0">
      <selection activeCell="I38" sqref="I38"/>
    </sheetView>
  </sheetViews>
  <sheetFormatPr defaultColWidth="8.88671875" defaultRowHeight="13.2"/>
  <cols>
    <col min="1" max="2" width="16.6640625" style="163" customWidth="1"/>
    <col min="3" max="16384" width="8.88671875" style="163"/>
  </cols>
  <sheetData>
    <row r="1" spans="1:15" ht="18" customHeight="1">
      <c r="A1" s="163" t="s">
        <v>200</v>
      </c>
    </row>
    <row r="2" spans="1:15" ht="18" customHeight="1">
      <c r="A2" s="163" t="s">
        <v>238</v>
      </c>
    </row>
    <row r="3" spans="1:15" ht="18" customHeight="1">
      <c r="A3" s="164"/>
      <c r="B3" s="167"/>
      <c r="C3" s="259"/>
      <c r="D3" s="166" t="s">
        <v>24</v>
      </c>
      <c r="E3" s="167"/>
      <c r="F3" s="167"/>
      <c r="G3" s="165"/>
      <c r="H3" s="168" t="s">
        <v>25</v>
      </c>
      <c r="I3" s="167"/>
      <c r="J3" s="167"/>
      <c r="K3" s="165"/>
      <c r="L3" s="167" t="s">
        <v>26</v>
      </c>
      <c r="M3" s="167"/>
      <c r="N3" s="165"/>
    </row>
    <row r="4" spans="1:15" ht="18" customHeight="1">
      <c r="A4" s="169"/>
      <c r="B4" s="171"/>
      <c r="C4" s="260"/>
      <c r="D4" s="171"/>
      <c r="E4" s="164" t="s">
        <v>27</v>
      </c>
      <c r="F4" s="167"/>
      <c r="G4" s="165"/>
      <c r="H4" s="169"/>
      <c r="I4" s="164" t="s">
        <v>27</v>
      </c>
      <c r="J4" s="167"/>
      <c r="K4" s="165"/>
      <c r="L4" s="172"/>
      <c r="M4" s="172"/>
      <c r="N4" s="173"/>
    </row>
    <row r="5" spans="1:15" ht="34.200000000000003" customHeight="1">
      <c r="A5" s="174"/>
      <c r="B5" s="210"/>
      <c r="C5" s="261" t="s">
        <v>28</v>
      </c>
      <c r="D5" s="176" t="s">
        <v>28</v>
      </c>
      <c r="E5" s="177" t="s">
        <v>29</v>
      </c>
      <c r="F5" s="178" t="s">
        <v>30</v>
      </c>
      <c r="G5" s="179" t="s">
        <v>31</v>
      </c>
      <c r="H5" s="180" t="s">
        <v>28</v>
      </c>
      <c r="I5" s="177" t="s">
        <v>29</v>
      </c>
      <c r="J5" s="178" t="s">
        <v>30</v>
      </c>
      <c r="K5" s="179" t="s">
        <v>31</v>
      </c>
      <c r="L5" s="181" t="s">
        <v>29</v>
      </c>
      <c r="M5" s="181" t="s">
        <v>30</v>
      </c>
      <c r="N5" s="175" t="s">
        <v>31</v>
      </c>
    </row>
    <row r="6" spans="1:15" ht="18" customHeight="1">
      <c r="A6" s="169"/>
      <c r="B6" s="171"/>
      <c r="C6" s="260"/>
      <c r="D6" s="171"/>
      <c r="E6" s="171"/>
      <c r="F6" s="171"/>
      <c r="G6" s="170"/>
      <c r="H6" s="169"/>
      <c r="I6" s="171"/>
      <c r="J6" s="171"/>
      <c r="K6" s="170"/>
      <c r="L6" s="171"/>
      <c r="M6" s="171"/>
      <c r="N6" s="170"/>
    </row>
    <row r="7" spans="1:15" ht="18" customHeight="1">
      <c r="A7" s="169" t="s">
        <v>70</v>
      </c>
      <c r="B7" s="171" t="s">
        <v>71</v>
      </c>
      <c r="C7" s="260">
        <v>324</v>
      </c>
      <c r="D7" s="171">
        <v>210</v>
      </c>
      <c r="E7" s="171">
        <v>128</v>
      </c>
      <c r="F7" s="171">
        <v>28</v>
      </c>
      <c r="G7" s="170">
        <v>54</v>
      </c>
      <c r="H7" s="169">
        <v>114</v>
      </c>
      <c r="I7" s="171">
        <v>88</v>
      </c>
      <c r="J7" s="171">
        <v>9</v>
      </c>
      <c r="K7" s="170">
        <v>17</v>
      </c>
      <c r="L7" s="171">
        <v>216</v>
      </c>
      <c r="M7" s="171">
        <v>37</v>
      </c>
      <c r="N7" s="170">
        <v>71</v>
      </c>
      <c r="O7" s="47"/>
    </row>
    <row r="8" spans="1:15" ht="18" customHeight="1">
      <c r="A8" s="169"/>
      <c r="B8" s="171" t="s">
        <v>72</v>
      </c>
      <c r="C8" s="260">
        <v>84</v>
      </c>
      <c r="D8" s="171">
        <v>49</v>
      </c>
      <c r="E8" s="171">
        <v>35</v>
      </c>
      <c r="F8" s="171">
        <v>4</v>
      </c>
      <c r="G8" s="170">
        <v>10</v>
      </c>
      <c r="H8" s="169">
        <v>35</v>
      </c>
      <c r="I8" s="171">
        <v>24</v>
      </c>
      <c r="J8" s="171">
        <v>4</v>
      </c>
      <c r="K8" s="170">
        <v>7</v>
      </c>
      <c r="L8" s="171">
        <v>59</v>
      </c>
      <c r="M8" s="171">
        <v>8</v>
      </c>
      <c r="N8" s="170">
        <v>17</v>
      </c>
      <c r="O8" s="47"/>
    </row>
    <row r="9" spans="1:15" ht="18" customHeight="1">
      <c r="A9" s="169"/>
      <c r="B9" s="171" t="s">
        <v>73</v>
      </c>
      <c r="C9" s="260">
        <v>38</v>
      </c>
      <c r="D9" s="171">
        <v>25</v>
      </c>
      <c r="E9" s="171">
        <v>20</v>
      </c>
      <c r="F9" s="171">
        <v>2</v>
      </c>
      <c r="G9" s="170">
        <v>3</v>
      </c>
      <c r="H9" s="169">
        <v>13</v>
      </c>
      <c r="I9" s="171">
        <v>9</v>
      </c>
      <c r="J9" s="171">
        <v>1</v>
      </c>
      <c r="K9" s="170">
        <v>3</v>
      </c>
      <c r="L9" s="171">
        <v>29</v>
      </c>
      <c r="M9" s="171">
        <v>3</v>
      </c>
      <c r="N9" s="170">
        <v>6</v>
      </c>
      <c r="O9" s="47"/>
    </row>
    <row r="10" spans="1:15" ht="18" customHeight="1">
      <c r="A10" s="169"/>
      <c r="B10" s="171" t="s">
        <v>74</v>
      </c>
      <c r="C10" s="260">
        <v>7</v>
      </c>
      <c r="D10" s="171">
        <v>5</v>
      </c>
      <c r="E10" s="171">
        <v>4</v>
      </c>
      <c r="F10" s="171">
        <v>0</v>
      </c>
      <c r="G10" s="170">
        <v>1</v>
      </c>
      <c r="H10" s="169">
        <v>2</v>
      </c>
      <c r="I10" s="171">
        <v>1</v>
      </c>
      <c r="J10" s="171">
        <v>1</v>
      </c>
      <c r="K10" s="170">
        <v>0</v>
      </c>
      <c r="L10" s="171">
        <v>5</v>
      </c>
      <c r="M10" s="171">
        <v>1</v>
      </c>
      <c r="N10" s="170">
        <v>1</v>
      </c>
      <c r="O10" s="47"/>
    </row>
    <row r="11" spans="1:15" ht="18" customHeight="1">
      <c r="A11" s="169"/>
      <c r="B11" s="171"/>
      <c r="C11" s="260"/>
      <c r="D11" s="171"/>
      <c r="E11" s="171"/>
      <c r="F11" s="171"/>
      <c r="G11" s="170"/>
      <c r="H11" s="169"/>
      <c r="I11" s="171"/>
      <c r="J11" s="171"/>
      <c r="K11" s="170"/>
      <c r="L11" s="171"/>
      <c r="M11" s="171"/>
      <c r="N11" s="170"/>
    </row>
    <row r="12" spans="1:15" ht="18" customHeight="1">
      <c r="A12" s="169" t="s">
        <v>75</v>
      </c>
      <c r="B12" s="171" t="s">
        <v>76</v>
      </c>
      <c r="C12" s="260">
        <v>111</v>
      </c>
      <c r="D12" s="171">
        <v>66</v>
      </c>
      <c r="E12" s="171">
        <v>38</v>
      </c>
      <c r="F12" s="171">
        <v>11</v>
      </c>
      <c r="G12" s="170">
        <v>17</v>
      </c>
      <c r="H12" s="169">
        <v>45</v>
      </c>
      <c r="I12" s="171">
        <v>34</v>
      </c>
      <c r="J12" s="171">
        <v>4</v>
      </c>
      <c r="K12" s="170">
        <v>7</v>
      </c>
      <c r="L12" s="171">
        <v>72</v>
      </c>
      <c r="M12" s="171">
        <v>15</v>
      </c>
      <c r="N12" s="170">
        <v>24</v>
      </c>
    </row>
    <row r="13" spans="1:15" ht="18" customHeight="1">
      <c r="A13" s="169"/>
      <c r="B13" s="171" t="s">
        <v>77</v>
      </c>
      <c r="C13" s="260">
        <v>83</v>
      </c>
      <c r="D13" s="171">
        <v>50</v>
      </c>
      <c r="E13" s="171">
        <v>35</v>
      </c>
      <c r="F13" s="171">
        <v>8</v>
      </c>
      <c r="G13" s="170">
        <v>7</v>
      </c>
      <c r="H13" s="169">
        <v>33</v>
      </c>
      <c r="I13" s="171">
        <v>26</v>
      </c>
      <c r="J13" s="171">
        <v>1</v>
      </c>
      <c r="K13" s="170">
        <v>6</v>
      </c>
      <c r="L13" s="171">
        <v>61</v>
      </c>
      <c r="M13" s="171">
        <v>9</v>
      </c>
      <c r="N13" s="170">
        <v>13</v>
      </c>
    </row>
    <row r="14" spans="1:15" ht="18" customHeight="1">
      <c r="A14" s="169"/>
      <c r="B14" s="171" t="s">
        <v>78</v>
      </c>
      <c r="C14" s="260">
        <v>218</v>
      </c>
      <c r="D14" s="171">
        <v>148</v>
      </c>
      <c r="E14" s="171">
        <v>98</v>
      </c>
      <c r="F14" s="171">
        <v>9</v>
      </c>
      <c r="G14" s="170">
        <v>41</v>
      </c>
      <c r="H14" s="169">
        <v>70</v>
      </c>
      <c r="I14" s="171">
        <v>51</v>
      </c>
      <c r="J14" s="171">
        <v>5</v>
      </c>
      <c r="K14" s="170">
        <v>14</v>
      </c>
      <c r="L14" s="171">
        <v>149</v>
      </c>
      <c r="M14" s="171">
        <v>14</v>
      </c>
      <c r="N14" s="170">
        <v>55</v>
      </c>
    </row>
    <row r="15" spans="1:15" ht="18" customHeight="1">
      <c r="A15" s="169"/>
      <c r="B15" s="171" t="s">
        <v>74</v>
      </c>
      <c r="C15" s="260">
        <v>28</v>
      </c>
      <c r="D15" s="171">
        <v>18</v>
      </c>
      <c r="E15" s="171">
        <v>12</v>
      </c>
      <c r="F15" s="171">
        <v>4</v>
      </c>
      <c r="G15" s="170">
        <v>2</v>
      </c>
      <c r="H15" s="169">
        <v>10</v>
      </c>
      <c r="I15" s="171">
        <v>6</v>
      </c>
      <c r="J15" s="171">
        <v>3</v>
      </c>
      <c r="K15" s="170">
        <v>1</v>
      </c>
      <c r="L15" s="171">
        <v>18</v>
      </c>
      <c r="M15" s="171">
        <v>7</v>
      </c>
      <c r="N15" s="170">
        <v>3</v>
      </c>
    </row>
    <row r="16" spans="1:15" ht="18" customHeight="1">
      <c r="A16" s="169"/>
      <c r="B16" s="171"/>
      <c r="C16" s="260"/>
      <c r="D16" s="171"/>
      <c r="E16" s="171"/>
      <c r="F16" s="171"/>
      <c r="G16" s="170"/>
      <c r="H16" s="169"/>
      <c r="I16" s="171"/>
      <c r="J16" s="171"/>
      <c r="K16" s="170"/>
      <c r="L16" s="171"/>
      <c r="M16" s="171"/>
      <c r="N16" s="170"/>
    </row>
    <row r="17" spans="1:14" ht="18" customHeight="1">
      <c r="A17" s="169" t="s">
        <v>79</v>
      </c>
      <c r="B17" s="171" t="s">
        <v>76</v>
      </c>
      <c r="C17" s="260">
        <v>37</v>
      </c>
      <c r="D17" s="171">
        <v>22</v>
      </c>
      <c r="E17" s="171">
        <v>12</v>
      </c>
      <c r="F17" s="171">
        <v>6</v>
      </c>
      <c r="G17" s="170">
        <v>4</v>
      </c>
      <c r="H17" s="169">
        <v>15</v>
      </c>
      <c r="I17" s="171">
        <v>12</v>
      </c>
      <c r="J17" s="171">
        <v>1</v>
      </c>
      <c r="K17" s="170">
        <v>2</v>
      </c>
      <c r="L17" s="171">
        <v>24</v>
      </c>
      <c r="M17" s="171">
        <v>7</v>
      </c>
      <c r="N17" s="170">
        <v>6</v>
      </c>
    </row>
    <row r="18" spans="1:14" ht="18" customHeight="1">
      <c r="A18" s="169"/>
      <c r="B18" s="171" t="s">
        <v>77</v>
      </c>
      <c r="C18" s="260">
        <v>19</v>
      </c>
      <c r="D18" s="171">
        <v>15</v>
      </c>
      <c r="E18" s="171">
        <v>9</v>
      </c>
      <c r="F18" s="171">
        <v>2</v>
      </c>
      <c r="G18" s="170">
        <v>4</v>
      </c>
      <c r="H18" s="169">
        <v>4</v>
      </c>
      <c r="I18" s="171">
        <v>2</v>
      </c>
      <c r="J18" s="171">
        <v>6</v>
      </c>
      <c r="K18" s="170">
        <v>2</v>
      </c>
      <c r="L18" s="171">
        <v>11</v>
      </c>
      <c r="M18" s="171">
        <v>2</v>
      </c>
      <c r="N18" s="170">
        <v>6</v>
      </c>
    </row>
    <row r="19" spans="1:14" ht="18" customHeight="1">
      <c r="A19" s="169"/>
      <c r="B19" s="171" t="s">
        <v>78</v>
      </c>
      <c r="C19" s="260">
        <v>280</v>
      </c>
      <c r="D19" s="171">
        <v>179</v>
      </c>
      <c r="E19" s="171">
        <v>120</v>
      </c>
      <c r="F19" s="171">
        <v>10</v>
      </c>
      <c r="G19" s="170">
        <v>49</v>
      </c>
      <c r="H19" s="169">
        <v>101</v>
      </c>
      <c r="I19" s="171">
        <v>74</v>
      </c>
      <c r="J19" s="171">
        <v>6</v>
      </c>
      <c r="K19" s="170">
        <v>21</v>
      </c>
      <c r="L19" s="171">
        <v>194</v>
      </c>
      <c r="M19" s="171">
        <v>16</v>
      </c>
      <c r="N19" s="170">
        <v>70</v>
      </c>
    </row>
    <row r="20" spans="1:14" ht="18" customHeight="1">
      <c r="A20" s="169"/>
      <c r="B20" s="171" t="s">
        <v>74</v>
      </c>
      <c r="C20" s="260">
        <v>93</v>
      </c>
      <c r="D20" s="171">
        <v>60</v>
      </c>
      <c r="E20" s="171">
        <v>36</v>
      </c>
      <c r="F20" s="171">
        <v>15</v>
      </c>
      <c r="G20" s="170">
        <v>9</v>
      </c>
      <c r="H20" s="169">
        <v>33</v>
      </c>
      <c r="I20" s="171">
        <v>25</v>
      </c>
      <c r="J20" s="171">
        <v>0</v>
      </c>
      <c r="K20" s="170">
        <v>2</v>
      </c>
      <c r="L20" s="171">
        <v>61</v>
      </c>
      <c r="M20" s="171">
        <v>21</v>
      </c>
      <c r="N20" s="170">
        <v>11</v>
      </c>
    </row>
    <row r="21" spans="1:14" ht="18" customHeight="1">
      <c r="A21" s="182"/>
      <c r="B21" s="184"/>
      <c r="C21" s="262"/>
      <c r="D21" s="184"/>
      <c r="E21" s="184"/>
      <c r="F21" s="184"/>
      <c r="G21" s="183"/>
      <c r="H21" s="182"/>
      <c r="I21" s="184"/>
      <c r="J21" s="184"/>
      <c r="K21" s="183"/>
      <c r="L21" s="184"/>
      <c r="M21" s="184"/>
      <c r="N21" s="183"/>
    </row>
    <row r="23" spans="1:14">
      <c r="A23" s="163" t="s">
        <v>239</v>
      </c>
    </row>
    <row r="24" spans="1:14">
      <c r="A24" s="164"/>
      <c r="B24" s="167"/>
      <c r="C24" s="259"/>
      <c r="D24" s="166" t="s">
        <v>24</v>
      </c>
      <c r="E24" s="167"/>
      <c r="F24" s="167"/>
      <c r="G24" s="165"/>
      <c r="H24" s="168" t="s">
        <v>25</v>
      </c>
      <c r="I24" s="167"/>
      <c r="J24" s="167"/>
      <c r="K24" s="165"/>
      <c r="L24" s="167" t="s">
        <v>26</v>
      </c>
      <c r="M24" s="167"/>
      <c r="N24" s="165"/>
    </row>
    <row r="25" spans="1:14">
      <c r="A25" s="169"/>
      <c r="B25" s="171"/>
      <c r="C25" s="260"/>
      <c r="D25" s="171"/>
      <c r="E25" s="164" t="s">
        <v>27</v>
      </c>
      <c r="F25" s="167"/>
      <c r="G25" s="165"/>
      <c r="H25" s="169"/>
      <c r="I25" s="164" t="s">
        <v>27</v>
      </c>
      <c r="J25" s="167"/>
      <c r="K25" s="165"/>
      <c r="L25" s="172"/>
      <c r="M25" s="172"/>
      <c r="N25" s="173"/>
    </row>
    <row r="26" spans="1:14" ht="29.4" customHeight="1">
      <c r="A26" s="174"/>
      <c r="B26" s="210"/>
      <c r="C26" s="261" t="s">
        <v>28</v>
      </c>
      <c r="D26" s="176" t="s">
        <v>28</v>
      </c>
      <c r="E26" s="177" t="s">
        <v>29</v>
      </c>
      <c r="F26" s="178" t="s">
        <v>30</v>
      </c>
      <c r="G26" s="179" t="s">
        <v>31</v>
      </c>
      <c r="H26" s="180" t="s">
        <v>28</v>
      </c>
      <c r="I26" s="177" t="s">
        <v>29</v>
      </c>
      <c r="J26" s="178" t="s">
        <v>30</v>
      </c>
      <c r="K26" s="179" t="s">
        <v>31</v>
      </c>
      <c r="L26" s="181" t="s">
        <v>29</v>
      </c>
      <c r="M26" s="181" t="s">
        <v>30</v>
      </c>
      <c r="N26" s="175" t="s">
        <v>31</v>
      </c>
    </row>
    <row r="27" spans="1:14" ht="16.2" customHeight="1">
      <c r="A27" s="169"/>
      <c r="B27" s="171"/>
      <c r="C27" s="260"/>
      <c r="D27" s="171"/>
      <c r="E27" s="171"/>
      <c r="F27" s="171"/>
      <c r="G27" s="170"/>
      <c r="H27" s="169"/>
      <c r="I27" s="171"/>
      <c r="J27" s="171"/>
      <c r="K27" s="170"/>
      <c r="L27" s="171"/>
      <c r="M27" s="171"/>
      <c r="N27" s="170"/>
    </row>
    <row r="28" spans="1:14" ht="16.2" customHeight="1">
      <c r="A28" s="169" t="s">
        <v>70</v>
      </c>
      <c r="B28" s="171" t="s">
        <v>71</v>
      </c>
      <c r="C28" s="260">
        <v>331</v>
      </c>
      <c r="D28" s="171">
        <v>210</v>
      </c>
      <c r="E28" s="171">
        <v>127</v>
      </c>
      <c r="F28" s="171">
        <v>28</v>
      </c>
      <c r="G28" s="170">
        <v>55</v>
      </c>
      <c r="H28" s="169">
        <v>119</v>
      </c>
      <c r="I28" s="171">
        <v>87</v>
      </c>
      <c r="J28" s="171">
        <v>9</v>
      </c>
      <c r="K28" s="170">
        <v>23</v>
      </c>
      <c r="L28" s="47">
        <v>214</v>
      </c>
      <c r="M28" s="171">
        <v>39</v>
      </c>
      <c r="N28" s="170">
        <v>78</v>
      </c>
    </row>
    <row r="29" spans="1:14" ht="16.2" customHeight="1">
      <c r="A29" s="169"/>
      <c r="B29" s="171" t="s">
        <v>72</v>
      </c>
      <c r="C29" s="260">
        <v>76</v>
      </c>
      <c r="D29" s="171">
        <v>41</v>
      </c>
      <c r="E29" s="171">
        <v>30</v>
      </c>
      <c r="F29" s="171">
        <v>4</v>
      </c>
      <c r="G29" s="170">
        <v>7</v>
      </c>
      <c r="H29" s="169">
        <v>33</v>
      </c>
      <c r="I29" s="171">
        <v>25</v>
      </c>
      <c r="J29" s="171">
        <v>4</v>
      </c>
      <c r="K29" s="170">
        <v>4</v>
      </c>
      <c r="L29" s="171">
        <v>55</v>
      </c>
      <c r="M29" s="171">
        <v>10</v>
      </c>
      <c r="N29" s="170">
        <v>11</v>
      </c>
    </row>
    <row r="30" spans="1:14" ht="16.2" customHeight="1">
      <c r="A30" s="169"/>
      <c r="B30" s="171" t="s">
        <v>73</v>
      </c>
      <c r="C30" s="260">
        <v>48</v>
      </c>
      <c r="D30" s="171">
        <v>33</v>
      </c>
      <c r="E30" s="171">
        <v>23</v>
      </c>
      <c r="F30" s="171">
        <v>4</v>
      </c>
      <c r="G30" s="170">
        <v>6</v>
      </c>
      <c r="H30" s="169">
        <v>15</v>
      </c>
      <c r="I30" s="171">
        <v>13</v>
      </c>
      <c r="J30" s="171">
        <v>0</v>
      </c>
      <c r="K30" s="170">
        <v>2</v>
      </c>
      <c r="L30" s="171">
        <v>36</v>
      </c>
      <c r="M30" s="171">
        <v>4</v>
      </c>
      <c r="N30" s="170">
        <v>8</v>
      </c>
    </row>
    <row r="31" spans="1:14" ht="16.2" customHeight="1">
      <c r="A31" s="169"/>
      <c r="B31" s="171" t="s">
        <v>74</v>
      </c>
      <c r="C31" s="260">
        <v>10</v>
      </c>
      <c r="D31" s="171">
        <v>7</v>
      </c>
      <c r="E31" s="171">
        <v>4</v>
      </c>
      <c r="F31" s="171">
        <v>2</v>
      </c>
      <c r="G31" s="170">
        <v>1</v>
      </c>
      <c r="H31" s="169">
        <v>3</v>
      </c>
      <c r="I31" s="171">
        <v>2</v>
      </c>
      <c r="J31" s="171">
        <v>0</v>
      </c>
      <c r="K31" s="170">
        <v>1</v>
      </c>
      <c r="L31" s="171">
        <v>6</v>
      </c>
      <c r="M31" s="171">
        <v>2</v>
      </c>
      <c r="N31" s="170">
        <v>2</v>
      </c>
    </row>
    <row r="32" spans="1:14" ht="16.2" customHeight="1">
      <c r="A32" s="169"/>
      <c r="B32" s="171"/>
      <c r="C32" s="260"/>
      <c r="D32" s="171"/>
      <c r="E32" s="171"/>
      <c r="F32" s="171"/>
      <c r="G32" s="170"/>
      <c r="H32" s="169"/>
      <c r="I32" s="171"/>
      <c r="J32" s="171"/>
      <c r="K32" s="170"/>
      <c r="L32" s="171"/>
      <c r="M32" s="171"/>
      <c r="N32" s="170"/>
    </row>
    <row r="33" spans="1:14" ht="16.2" customHeight="1">
      <c r="A33" s="169" t="s">
        <v>75</v>
      </c>
      <c r="B33" s="171" t="s">
        <v>76</v>
      </c>
      <c r="C33" s="260">
        <v>87</v>
      </c>
      <c r="D33" s="171">
        <v>60</v>
      </c>
      <c r="E33" s="171">
        <v>37</v>
      </c>
      <c r="F33" s="171">
        <v>11</v>
      </c>
      <c r="G33" s="170">
        <v>12</v>
      </c>
      <c r="H33" s="169">
        <v>25</v>
      </c>
      <c r="I33" s="171">
        <v>18</v>
      </c>
      <c r="J33" s="171">
        <v>1</v>
      </c>
      <c r="K33" s="170">
        <v>6</v>
      </c>
      <c r="L33" s="171">
        <v>55</v>
      </c>
      <c r="M33" s="171">
        <v>14</v>
      </c>
      <c r="N33" s="170">
        <v>18</v>
      </c>
    </row>
    <row r="34" spans="1:14" ht="16.2" customHeight="1">
      <c r="A34" s="169"/>
      <c r="B34" s="171" t="s">
        <v>77</v>
      </c>
      <c r="C34" s="260">
        <v>77</v>
      </c>
      <c r="D34" s="171">
        <v>48</v>
      </c>
      <c r="E34" s="171">
        <v>34</v>
      </c>
      <c r="F34" s="171">
        <v>5</v>
      </c>
      <c r="G34" s="170">
        <v>9</v>
      </c>
      <c r="H34" s="169">
        <v>28</v>
      </c>
      <c r="I34" s="171">
        <v>22</v>
      </c>
      <c r="J34" s="171">
        <v>2</v>
      </c>
      <c r="K34" s="170">
        <v>4</v>
      </c>
      <c r="L34" s="171">
        <v>56</v>
      </c>
      <c r="M34" s="171">
        <v>8</v>
      </c>
      <c r="N34" s="170">
        <v>13</v>
      </c>
    </row>
    <row r="35" spans="1:14" ht="16.2" customHeight="1">
      <c r="A35" s="169"/>
      <c r="B35" s="171" t="s">
        <v>78</v>
      </c>
      <c r="C35" s="260">
        <v>237</v>
      </c>
      <c r="D35" s="171">
        <v>151</v>
      </c>
      <c r="E35" s="171">
        <v>94</v>
      </c>
      <c r="F35" s="171">
        <v>13</v>
      </c>
      <c r="G35" s="170">
        <v>44</v>
      </c>
      <c r="H35" s="169">
        <v>85</v>
      </c>
      <c r="I35" s="171">
        <v>64</v>
      </c>
      <c r="J35" s="171">
        <v>7</v>
      </c>
      <c r="K35" s="170">
        <v>14</v>
      </c>
      <c r="L35" s="171">
        <v>158</v>
      </c>
      <c r="M35" s="171">
        <v>21</v>
      </c>
      <c r="N35" s="170">
        <v>58</v>
      </c>
    </row>
    <row r="36" spans="1:14" ht="16.2" customHeight="1">
      <c r="A36" s="169"/>
      <c r="B36" s="171" t="s">
        <v>74</v>
      </c>
      <c r="C36" s="260">
        <v>42</v>
      </c>
      <c r="D36" s="171">
        <v>23</v>
      </c>
      <c r="E36" s="171">
        <v>13</v>
      </c>
      <c r="F36" s="171">
        <v>6</v>
      </c>
      <c r="G36" s="170">
        <v>4</v>
      </c>
      <c r="H36" s="169">
        <v>19</v>
      </c>
      <c r="I36" s="171">
        <v>12</v>
      </c>
      <c r="J36" s="171">
        <v>1</v>
      </c>
      <c r="K36" s="170">
        <v>6</v>
      </c>
      <c r="L36" s="171">
        <v>25</v>
      </c>
      <c r="M36" s="171">
        <v>7</v>
      </c>
      <c r="N36" s="170">
        <v>10</v>
      </c>
    </row>
    <row r="37" spans="1:14" ht="16.2" customHeight="1">
      <c r="A37" s="169"/>
      <c r="B37" s="171"/>
      <c r="C37" s="260"/>
      <c r="D37" s="171"/>
      <c r="E37" s="171"/>
      <c r="F37" s="171"/>
      <c r="G37" s="170"/>
      <c r="H37" s="169"/>
      <c r="I37" s="171"/>
      <c r="J37" s="171"/>
      <c r="K37" s="170"/>
      <c r="L37" s="171"/>
      <c r="M37" s="171"/>
      <c r="N37" s="170"/>
    </row>
    <row r="38" spans="1:14" ht="16.2" customHeight="1">
      <c r="A38" s="169" t="s">
        <v>79</v>
      </c>
      <c r="B38" s="171" t="s">
        <v>76</v>
      </c>
      <c r="C38" s="260">
        <v>24</v>
      </c>
      <c r="D38" s="171">
        <v>16</v>
      </c>
      <c r="E38" s="171">
        <v>10</v>
      </c>
      <c r="F38" s="171">
        <v>5</v>
      </c>
      <c r="G38" s="170">
        <v>1</v>
      </c>
      <c r="H38" s="169">
        <v>7</v>
      </c>
      <c r="I38" s="171">
        <v>6</v>
      </c>
      <c r="J38" s="171">
        <v>1</v>
      </c>
      <c r="K38" s="170">
        <v>0</v>
      </c>
      <c r="L38" s="171">
        <v>16</v>
      </c>
      <c r="M38" s="171">
        <v>7</v>
      </c>
      <c r="N38" s="170">
        <v>1</v>
      </c>
    </row>
    <row r="39" spans="1:14" ht="16.2" customHeight="1">
      <c r="A39" s="169"/>
      <c r="B39" s="171" t="s">
        <v>77</v>
      </c>
      <c r="C39" s="260">
        <v>20</v>
      </c>
      <c r="D39" s="171">
        <v>13</v>
      </c>
      <c r="E39" s="171">
        <v>8</v>
      </c>
      <c r="F39" s="171">
        <v>2</v>
      </c>
      <c r="G39" s="170">
        <v>3</v>
      </c>
      <c r="H39" s="169">
        <v>7</v>
      </c>
      <c r="I39" s="171">
        <v>6</v>
      </c>
      <c r="J39" s="171">
        <v>1</v>
      </c>
      <c r="K39" s="170">
        <v>20</v>
      </c>
      <c r="L39" s="171">
        <v>14</v>
      </c>
      <c r="M39" s="171">
        <v>3</v>
      </c>
      <c r="N39" s="170">
        <v>3</v>
      </c>
    </row>
    <row r="40" spans="1:14" ht="16.2" customHeight="1">
      <c r="A40" s="169"/>
      <c r="B40" s="171" t="s">
        <v>78</v>
      </c>
      <c r="C40" s="260">
        <v>278</v>
      </c>
      <c r="D40" s="171">
        <v>177</v>
      </c>
      <c r="E40" s="171">
        <v>111</v>
      </c>
      <c r="F40" s="171">
        <v>14</v>
      </c>
      <c r="G40" s="170">
        <v>52</v>
      </c>
      <c r="H40" s="169">
        <v>99</v>
      </c>
      <c r="I40" s="171">
        <v>75</v>
      </c>
      <c r="J40" s="171">
        <v>4</v>
      </c>
      <c r="K40" s="170">
        <v>9</v>
      </c>
      <c r="L40" s="171">
        <v>186</v>
      </c>
      <c r="M40" s="171">
        <v>20</v>
      </c>
      <c r="N40" s="170">
        <v>72</v>
      </c>
    </row>
    <row r="41" spans="1:14" ht="16.2" customHeight="1">
      <c r="A41" s="169"/>
      <c r="B41" s="171" t="s">
        <v>74</v>
      </c>
      <c r="C41" s="260">
        <v>110</v>
      </c>
      <c r="D41" s="171">
        <v>65</v>
      </c>
      <c r="E41" s="171">
        <v>40</v>
      </c>
      <c r="F41" s="171">
        <v>13</v>
      </c>
      <c r="G41" s="170">
        <v>12</v>
      </c>
      <c r="H41" s="169">
        <v>45</v>
      </c>
      <c r="I41" s="171">
        <v>32</v>
      </c>
      <c r="J41" s="171">
        <v>4</v>
      </c>
      <c r="K41" s="170">
        <v>0</v>
      </c>
      <c r="L41" s="171">
        <v>72</v>
      </c>
      <c r="M41" s="171">
        <v>17</v>
      </c>
      <c r="N41" s="170">
        <v>21</v>
      </c>
    </row>
    <row r="42" spans="1:14" ht="16.2" customHeight="1">
      <c r="A42" s="182"/>
      <c r="B42" s="184"/>
      <c r="C42" s="262"/>
      <c r="D42" s="184"/>
      <c r="E42" s="184"/>
      <c r="F42" s="184"/>
      <c r="G42" s="183"/>
      <c r="H42" s="182"/>
      <c r="I42" s="184"/>
      <c r="J42" s="184"/>
      <c r="K42" s="183"/>
      <c r="L42" s="184"/>
      <c r="M42" s="184"/>
      <c r="N42" s="183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zoomScale="80" zoomScaleNormal="80" workbookViewId="0">
      <selection activeCell="H44" sqref="H44"/>
    </sheetView>
  </sheetViews>
  <sheetFormatPr defaultColWidth="8.88671875" defaultRowHeight="13.2"/>
  <cols>
    <col min="1" max="1" width="45.77734375" style="6" customWidth="1"/>
    <col min="2" max="3" width="8.88671875" style="6"/>
    <col min="4" max="4" width="8" style="6" customWidth="1"/>
    <col min="5" max="16384" width="8.88671875" style="6"/>
  </cols>
  <sheetData>
    <row r="1" spans="1:14" ht="18" customHeight="1">
      <c r="A1" s="6" t="s">
        <v>199</v>
      </c>
    </row>
    <row r="2" spans="1:14" ht="18" customHeight="1">
      <c r="A2" s="163" t="s">
        <v>238</v>
      </c>
    </row>
    <row r="3" spans="1:14" ht="18" customHeight="1">
      <c r="A3" s="121"/>
      <c r="B3" s="158"/>
      <c r="C3" s="143" t="s">
        <v>24</v>
      </c>
      <c r="D3" s="123"/>
      <c r="E3" s="123"/>
      <c r="F3" s="123"/>
      <c r="G3" s="143" t="s">
        <v>25</v>
      </c>
      <c r="H3" s="123"/>
      <c r="I3" s="123"/>
      <c r="J3" s="122"/>
      <c r="K3" s="322" t="s">
        <v>26</v>
      </c>
      <c r="L3" s="319"/>
      <c r="M3" s="321"/>
    </row>
    <row r="4" spans="1:14" ht="18" customHeight="1">
      <c r="A4" s="124"/>
      <c r="B4" s="159"/>
      <c r="C4" s="144"/>
      <c r="D4" s="318" t="s">
        <v>27</v>
      </c>
      <c r="E4" s="319"/>
      <c r="F4" s="319"/>
      <c r="G4" s="144"/>
      <c r="H4" s="318" t="s">
        <v>27</v>
      </c>
      <c r="I4" s="319"/>
      <c r="J4" s="321"/>
      <c r="K4" s="126"/>
      <c r="L4" s="126"/>
      <c r="M4" s="127"/>
    </row>
    <row r="5" spans="1:14" ht="37.950000000000003" customHeight="1">
      <c r="A5" s="128"/>
      <c r="B5" s="160" t="s">
        <v>28</v>
      </c>
      <c r="C5" s="145" t="s">
        <v>28</v>
      </c>
      <c r="D5" s="146" t="s">
        <v>29</v>
      </c>
      <c r="E5" s="131" t="s">
        <v>30</v>
      </c>
      <c r="F5" s="147" t="s">
        <v>31</v>
      </c>
      <c r="G5" s="145" t="s">
        <v>28</v>
      </c>
      <c r="H5" s="146" t="s">
        <v>29</v>
      </c>
      <c r="I5" s="131" t="s">
        <v>30</v>
      </c>
      <c r="J5" s="132" t="s">
        <v>31</v>
      </c>
      <c r="K5" s="133" t="s">
        <v>29</v>
      </c>
      <c r="L5" s="133" t="s">
        <v>30</v>
      </c>
      <c r="M5" s="129" t="s">
        <v>31</v>
      </c>
    </row>
    <row r="6" spans="1:14" ht="18" customHeight="1">
      <c r="A6" s="117"/>
      <c r="B6" s="161"/>
      <c r="C6" s="149"/>
      <c r="D6" s="114"/>
      <c r="E6" s="114"/>
      <c r="F6" s="148"/>
      <c r="G6" s="149"/>
      <c r="H6" s="114"/>
      <c r="I6" s="114"/>
      <c r="J6" s="115"/>
      <c r="K6" s="113"/>
      <c r="L6" s="114"/>
      <c r="M6" s="116"/>
      <c r="N6" s="117"/>
    </row>
    <row r="7" spans="1:14" ht="18" customHeight="1">
      <c r="A7" s="117" t="s">
        <v>80</v>
      </c>
      <c r="B7" s="187">
        <v>258</v>
      </c>
      <c r="C7" s="136">
        <v>179</v>
      </c>
      <c r="D7" s="43">
        <v>115</v>
      </c>
      <c r="E7" s="43">
        <v>27</v>
      </c>
      <c r="F7" s="47">
        <v>37</v>
      </c>
      <c r="G7" s="136">
        <v>79</v>
      </c>
      <c r="H7" s="43">
        <v>65</v>
      </c>
      <c r="I7" s="43">
        <v>11</v>
      </c>
      <c r="J7" s="52">
        <v>3</v>
      </c>
      <c r="K7" s="169">
        <v>180</v>
      </c>
      <c r="L7" s="163">
        <v>38</v>
      </c>
      <c r="M7" s="170">
        <v>40</v>
      </c>
      <c r="N7" s="117"/>
    </row>
    <row r="8" spans="1:14" ht="18" customHeight="1">
      <c r="A8" s="117" t="s">
        <v>81</v>
      </c>
      <c r="B8" s="187">
        <v>4</v>
      </c>
      <c r="C8" s="136">
        <v>1</v>
      </c>
      <c r="D8" s="43">
        <v>1</v>
      </c>
      <c r="E8" s="47">
        <v>0</v>
      </c>
      <c r="F8" s="47">
        <v>0</v>
      </c>
      <c r="G8" s="136">
        <v>3</v>
      </c>
      <c r="H8" s="43">
        <v>2</v>
      </c>
      <c r="I8" s="43">
        <v>0</v>
      </c>
      <c r="J8" s="52">
        <v>1</v>
      </c>
      <c r="K8" s="169">
        <v>3</v>
      </c>
      <c r="L8" s="163">
        <v>0</v>
      </c>
      <c r="M8" s="170">
        <v>1</v>
      </c>
      <c r="N8" s="117"/>
    </row>
    <row r="9" spans="1:14" ht="18" customHeight="1">
      <c r="A9" s="117" t="s">
        <v>82</v>
      </c>
      <c r="B9" s="187">
        <v>47</v>
      </c>
      <c r="C9" s="136">
        <v>25</v>
      </c>
      <c r="D9" s="43">
        <v>24</v>
      </c>
      <c r="E9" s="43">
        <v>1</v>
      </c>
      <c r="F9" s="47">
        <v>0</v>
      </c>
      <c r="G9" s="136">
        <v>22</v>
      </c>
      <c r="H9" s="43">
        <v>22</v>
      </c>
      <c r="I9" s="47">
        <v>0</v>
      </c>
      <c r="J9" s="52">
        <v>0</v>
      </c>
      <c r="K9" s="169">
        <v>46</v>
      </c>
      <c r="L9" s="163">
        <v>1</v>
      </c>
      <c r="M9" s="170">
        <v>1</v>
      </c>
      <c r="N9" s="117"/>
    </row>
    <row r="10" spans="1:14" ht="18" customHeight="1">
      <c r="A10" s="117" t="s">
        <v>83</v>
      </c>
      <c r="B10" s="187">
        <v>251</v>
      </c>
      <c r="C10" s="136">
        <v>178</v>
      </c>
      <c r="D10" s="43">
        <v>139</v>
      </c>
      <c r="E10" s="43">
        <v>23</v>
      </c>
      <c r="F10" s="47">
        <v>16</v>
      </c>
      <c r="G10" s="136">
        <v>73</v>
      </c>
      <c r="H10" s="43">
        <v>64</v>
      </c>
      <c r="I10" s="43">
        <v>5</v>
      </c>
      <c r="J10" s="52">
        <v>4</v>
      </c>
      <c r="K10" s="169">
        <v>203</v>
      </c>
      <c r="L10" s="163">
        <v>28</v>
      </c>
      <c r="M10" s="170">
        <v>20</v>
      </c>
      <c r="N10" s="117"/>
    </row>
    <row r="11" spans="1:14" ht="18" customHeight="1">
      <c r="A11" s="117" t="s">
        <v>84</v>
      </c>
      <c r="B11" s="187">
        <v>81</v>
      </c>
      <c r="C11" s="136">
        <v>54</v>
      </c>
      <c r="D11" s="43">
        <v>49</v>
      </c>
      <c r="E11" s="43">
        <v>5</v>
      </c>
      <c r="F11" s="47">
        <v>0</v>
      </c>
      <c r="G11" s="136">
        <v>27</v>
      </c>
      <c r="H11" s="43">
        <v>24</v>
      </c>
      <c r="I11" s="43">
        <v>2</v>
      </c>
      <c r="J11" s="52">
        <v>1</v>
      </c>
      <c r="K11" s="169">
        <v>73</v>
      </c>
      <c r="L11" s="163">
        <v>7</v>
      </c>
      <c r="M11" s="170">
        <v>1</v>
      </c>
      <c r="N11" s="117"/>
    </row>
    <row r="12" spans="1:14" ht="18" customHeight="1">
      <c r="A12" s="117" t="s">
        <v>85</v>
      </c>
      <c r="B12" s="187">
        <v>50</v>
      </c>
      <c r="C12" s="136">
        <v>24</v>
      </c>
      <c r="D12" s="43">
        <v>17</v>
      </c>
      <c r="E12" s="43">
        <v>5</v>
      </c>
      <c r="F12" s="47">
        <v>2</v>
      </c>
      <c r="G12" s="136">
        <v>26</v>
      </c>
      <c r="H12" s="43">
        <v>20</v>
      </c>
      <c r="I12" s="43">
        <v>4</v>
      </c>
      <c r="J12" s="52">
        <v>2</v>
      </c>
      <c r="K12" s="169">
        <v>37</v>
      </c>
      <c r="L12" s="163">
        <v>9</v>
      </c>
      <c r="M12" s="170">
        <v>4</v>
      </c>
      <c r="N12" s="117"/>
    </row>
    <row r="13" spans="1:14" ht="18" customHeight="1">
      <c r="A13" s="117" t="s">
        <v>86</v>
      </c>
      <c r="B13" s="187">
        <v>24</v>
      </c>
      <c r="C13" s="136">
        <v>9</v>
      </c>
      <c r="D13" s="43">
        <v>7</v>
      </c>
      <c r="E13" s="43">
        <v>2</v>
      </c>
      <c r="F13" s="47">
        <v>0</v>
      </c>
      <c r="G13" s="136">
        <v>15</v>
      </c>
      <c r="H13" s="43">
        <v>15</v>
      </c>
      <c r="I13" s="47">
        <v>0</v>
      </c>
      <c r="J13" s="52">
        <v>0</v>
      </c>
      <c r="K13" s="169">
        <v>22</v>
      </c>
      <c r="L13" s="163">
        <v>2</v>
      </c>
      <c r="M13" s="170">
        <v>0</v>
      </c>
      <c r="N13" s="117"/>
    </row>
    <row r="14" spans="1:14" ht="18" customHeight="1">
      <c r="A14" s="117" t="s">
        <v>87</v>
      </c>
      <c r="B14" s="187">
        <v>316</v>
      </c>
      <c r="C14" s="136">
        <v>214</v>
      </c>
      <c r="D14" s="43">
        <v>125</v>
      </c>
      <c r="E14" s="43">
        <v>29</v>
      </c>
      <c r="F14" s="47">
        <v>60</v>
      </c>
      <c r="G14" s="136">
        <v>102</v>
      </c>
      <c r="H14" s="43">
        <v>67</v>
      </c>
      <c r="I14" s="43">
        <v>13</v>
      </c>
      <c r="J14" s="52">
        <v>22</v>
      </c>
      <c r="K14" s="169">
        <v>192</v>
      </c>
      <c r="L14" s="163">
        <v>42</v>
      </c>
      <c r="M14" s="170">
        <v>82</v>
      </c>
      <c r="N14" s="117"/>
    </row>
    <row r="15" spans="1:14" ht="18" customHeight="1">
      <c r="A15" s="117" t="s">
        <v>88</v>
      </c>
      <c r="B15" s="187">
        <v>71</v>
      </c>
      <c r="C15" s="136">
        <v>34</v>
      </c>
      <c r="D15" s="43">
        <v>32</v>
      </c>
      <c r="E15" s="43">
        <v>1</v>
      </c>
      <c r="F15" s="47">
        <v>1</v>
      </c>
      <c r="G15" s="136">
        <v>37</v>
      </c>
      <c r="H15" s="43">
        <v>35</v>
      </c>
      <c r="I15" s="47">
        <v>0</v>
      </c>
      <c r="J15" s="52">
        <v>2</v>
      </c>
      <c r="K15" s="169">
        <v>67</v>
      </c>
      <c r="L15" s="163">
        <v>1</v>
      </c>
      <c r="M15" s="170">
        <v>3</v>
      </c>
      <c r="N15" s="117"/>
    </row>
    <row r="16" spans="1:14" ht="18" customHeight="1">
      <c r="A16" s="117" t="s">
        <v>89</v>
      </c>
      <c r="B16" s="187">
        <v>62</v>
      </c>
      <c r="C16" s="136">
        <v>45</v>
      </c>
      <c r="D16" s="43">
        <v>32</v>
      </c>
      <c r="E16" s="43">
        <v>8</v>
      </c>
      <c r="F16" s="47">
        <v>5</v>
      </c>
      <c r="G16" s="136">
        <v>17</v>
      </c>
      <c r="H16" s="43">
        <v>14</v>
      </c>
      <c r="I16" s="43">
        <v>3</v>
      </c>
      <c r="J16" s="52">
        <v>0</v>
      </c>
      <c r="K16" s="169">
        <v>46</v>
      </c>
      <c r="L16" s="163">
        <v>11</v>
      </c>
      <c r="M16" s="170">
        <v>5</v>
      </c>
      <c r="N16" s="117"/>
    </row>
    <row r="17" spans="1:14" ht="18" customHeight="1">
      <c r="A17" s="117" t="s">
        <v>90</v>
      </c>
      <c r="B17" s="187">
        <v>216</v>
      </c>
      <c r="C17" s="136">
        <v>116</v>
      </c>
      <c r="D17" s="43">
        <v>47</v>
      </c>
      <c r="E17" s="43">
        <v>18</v>
      </c>
      <c r="F17" s="47">
        <v>51</v>
      </c>
      <c r="G17" s="136">
        <v>100</v>
      </c>
      <c r="H17" s="43">
        <v>62</v>
      </c>
      <c r="I17" s="43">
        <v>12</v>
      </c>
      <c r="J17" s="52">
        <v>26</v>
      </c>
      <c r="K17" s="169">
        <v>109</v>
      </c>
      <c r="L17" s="163">
        <v>30</v>
      </c>
      <c r="M17" s="170">
        <v>77</v>
      </c>
      <c r="N17" s="117"/>
    </row>
    <row r="18" spans="1:14" ht="18" customHeight="1">
      <c r="A18" s="117" t="s">
        <v>240</v>
      </c>
      <c r="B18" s="188" t="s">
        <v>218</v>
      </c>
      <c r="C18" s="138" t="s">
        <v>218</v>
      </c>
      <c r="D18" s="54" t="s">
        <v>218</v>
      </c>
      <c r="E18" s="54" t="s">
        <v>218</v>
      </c>
      <c r="F18" s="54" t="s">
        <v>218</v>
      </c>
      <c r="G18" s="138" t="s">
        <v>218</v>
      </c>
      <c r="H18" s="54" t="s">
        <v>218</v>
      </c>
      <c r="I18" s="54" t="s">
        <v>218</v>
      </c>
      <c r="J18" s="55" t="s">
        <v>218</v>
      </c>
      <c r="K18" s="54" t="s">
        <v>218</v>
      </c>
      <c r="L18" s="54" t="s">
        <v>218</v>
      </c>
      <c r="M18" s="55" t="s">
        <v>218</v>
      </c>
      <c r="N18" s="114"/>
    </row>
    <row r="19" spans="1:14" ht="18" customHeight="1">
      <c r="A19" s="117" t="s">
        <v>55</v>
      </c>
      <c r="B19" s="187">
        <v>35</v>
      </c>
      <c r="C19" s="136">
        <v>20</v>
      </c>
      <c r="D19" s="43">
        <v>6</v>
      </c>
      <c r="E19" s="43">
        <v>3</v>
      </c>
      <c r="F19" s="47">
        <v>11</v>
      </c>
      <c r="G19" s="136">
        <v>15</v>
      </c>
      <c r="H19" s="43">
        <v>5</v>
      </c>
      <c r="I19" s="43">
        <v>2</v>
      </c>
      <c r="J19" s="52">
        <v>8</v>
      </c>
      <c r="K19" s="169">
        <v>11</v>
      </c>
      <c r="L19" s="163">
        <v>5</v>
      </c>
      <c r="M19" s="170">
        <v>19</v>
      </c>
      <c r="N19" s="117"/>
    </row>
    <row r="20" spans="1:14" ht="18" customHeight="1">
      <c r="A20" s="118"/>
      <c r="B20" s="189"/>
      <c r="C20" s="186"/>
      <c r="D20" s="184"/>
      <c r="E20" s="184"/>
      <c r="F20" s="184"/>
      <c r="G20" s="186"/>
      <c r="H20" s="184"/>
      <c r="I20" s="184"/>
      <c r="J20" s="183"/>
      <c r="K20" s="182"/>
      <c r="L20" s="184"/>
      <c r="M20" s="183"/>
      <c r="N20" s="117"/>
    </row>
    <row r="21" spans="1:14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</row>
    <row r="22" spans="1:14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</row>
    <row r="23" spans="1:14">
      <c r="A23" s="163" t="s">
        <v>239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4">
      <c r="A24" s="121"/>
      <c r="B24" s="190"/>
      <c r="C24" s="195" t="s">
        <v>24</v>
      </c>
      <c r="D24" s="167"/>
      <c r="E24" s="167"/>
      <c r="F24" s="167"/>
      <c r="G24" s="195" t="s">
        <v>25</v>
      </c>
      <c r="H24" s="167"/>
      <c r="I24" s="167"/>
      <c r="J24" s="165"/>
      <c r="K24" s="328" t="s">
        <v>26</v>
      </c>
      <c r="L24" s="325"/>
      <c r="M24" s="327"/>
    </row>
    <row r="25" spans="1:14">
      <c r="A25" s="124"/>
      <c r="B25" s="191"/>
      <c r="C25" s="196"/>
      <c r="D25" s="324" t="s">
        <v>27</v>
      </c>
      <c r="E25" s="325"/>
      <c r="F25" s="326"/>
      <c r="G25" s="196"/>
      <c r="H25" s="324" t="s">
        <v>27</v>
      </c>
      <c r="I25" s="325"/>
      <c r="J25" s="327"/>
      <c r="K25" s="172"/>
      <c r="L25" s="172"/>
      <c r="M25" s="173"/>
    </row>
    <row r="26" spans="1:14" ht="33" customHeight="1">
      <c r="A26" s="128"/>
      <c r="B26" s="192" t="s">
        <v>28</v>
      </c>
      <c r="C26" s="197" t="s">
        <v>28</v>
      </c>
      <c r="D26" s="199" t="s">
        <v>29</v>
      </c>
      <c r="E26" s="178" t="s">
        <v>30</v>
      </c>
      <c r="F26" s="200" t="s">
        <v>31</v>
      </c>
      <c r="G26" s="197" t="s">
        <v>28</v>
      </c>
      <c r="H26" s="199" t="s">
        <v>29</v>
      </c>
      <c r="I26" s="178" t="s">
        <v>30</v>
      </c>
      <c r="J26" s="179" t="s">
        <v>31</v>
      </c>
      <c r="K26" s="181" t="s">
        <v>29</v>
      </c>
      <c r="L26" s="181" t="s">
        <v>30</v>
      </c>
      <c r="M26" s="175" t="s">
        <v>31</v>
      </c>
    </row>
    <row r="27" spans="1:14" ht="16.95" customHeight="1">
      <c r="A27" s="117"/>
      <c r="B27" s="190"/>
      <c r="C27" s="198"/>
      <c r="D27" s="198"/>
      <c r="E27" s="171"/>
      <c r="F27" s="167"/>
      <c r="G27" s="198"/>
      <c r="H27" s="171"/>
      <c r="I27" s="171"/>
      <c r="J27" s="165"/>
      <c r="K27" s="164"/>
      <c r="L27" s="171"/>
      <c r="M27" s="170"/>
    </row>
    <row r="28" spans="1:14" ht="16.95" customHeight="1">
      <c r="A28" s="117" t="s">
        <v>80</v>
      </c>
      <c r="B28" s="193">
        <v>249</v>
      </c>
      <c r="C28" s="136">
        <v>167</v>
      </c>
      <c r="D28" s="136">
        <v>102</v>
      </c>
      <c r="E28" s="43">
        <v>29</v>
      </c>
      <c r="F28" s="47">
        <v>36</v>
      </c>
      <c r="G28" s="136">
        <v>80</v>
      </c>
      <c r="H28" s="43">
        <v>61</v>
      </c>
      <c r="I28" s="43">
        <v>12</v>
      </c>
      <c r="J28" s="52">
        <v>7</v>
      </c>
      <c r="K28" s="169">
        <v>163</v>
      </c>
      <c r="L28" s="163">
        <v>43</v>
      </c>
      <c r="M28" s="170">
        <v>43</v>
      </c>
    </row>
    <row r="29" spans="1:14" ht="16.95" customHeight="1">
      <c r="A29" s="117" t="s">
        <v>81</v>
      </c>
      <c r="B29" s="193">
        <v>5</v>
      </c>
      <c r="C29" s="136">
        <v>2</v>
      </c>
      <c r="D29" s="136">
        <v>2</v>
      </c>
      <c r="E29" s="47">
        <v>0</v>
      </c>
      <c r="F29" s="47">
        <v>0</v>
      </c>
      <c r="G29" s="136">
        <v>3</v>
      </c>
      <c r="H29" s="43">
        <v>2</v>
      </c>
      <c r="I29" s="43">
        <v>1</v>
      </c>
      <c r="J29" s="52">
        <v>0</v>
      </c>
      <c r="K29" s="169">
        <v>4</v>
      </c>
      <c r="L29" s="163">
        <v>1</v>
      </c>
      <c r="M29" s="170">
        <v>0</v>
      </c>
    </row>
    <row r="30" spans="1:14" ht="16.95" customHeight="1">
      <c r="A30" s="117" t="s">
        <v>82</v>
      </c>
      <c r="B30" s="193">
        <v>47</v>
      </c>
      <c r="C30" s="136">
        <v>25</v>
      </c>
      <c r="D30" s="136">
        <v>24</v>
      </c>
      <c r="E30" s="43">
        <v>1</v>
      </c>
      <c r="F30" s="47">
        <v>0</v>
      </c>
      <c r="G30" s="136">
        <v>22</v>
      </c>
      <c r="H30" s="43">
        <v>22</v>
      </c>
      <c r="I30" s="47">
        <v>0</v>
      </c>
      <c r="J30" s="52">
        <v>0</v>
      </c>
      <c r="K30" s="169">
        <v>46</v>
      </c>
      <c r="L30" s="163">
        <v>1</v>
      </c>
      <c r="M30" s="170">
        <v>0</v>
      </c>
    </row>
    <row r="31" spans="1:14" ht="16.95" customHeight="1">
      <c r="A31" s="117" t="s">
        <v>83</v>
      </c>
      <c r="B31" s="193">
        <v>252</v>
      </c>
      <c r="C31" s="136">
        <v>179</v>
      </c>
      <c r="D31" s="136">
        <v>137</v>
      </c>
      <c r="E31" s="43">
        <v>28</v>
      </c>
      <c r="F31" s="47">
        <v>14</v>
      </c>
      <c r="G31" s="136">
        <v>69</v>
      </c>
      <c r="H31" s="43">
        <v>58</v>
      </c>
      <c r="I31" s="43">
        <v>6</v>
      </c>
      <c r="J31" s="52">
        <v>5</v>
      </c>
      <c r="K31" s="169">
        <v>195</v>
      </c>
      <c r="L31" s="163">
        <v>38</v>
      </c>
      <c r="M31" s="170">
        <v>19</v>
      </c>
    </row>
    <row r="32" spans="1:14" ht="16.95" customHeight="1">
      <c r="A32" s="117" t="s">
        <v>84</v>
      </c>
      <c r="B32" s="193">
        <v>83</v>
      </c>
      <c r="C32" s="136">
        <v>61</v>
      </c>
      <c r="D32" s="136">
        <v>46</v>
      </c>
      <c r="E32" s="43">
        <v>12</v>
      </c>
      <c r="F32" s="47">
        <v>3</v>
      </c>
      <c r="G32" s="136">
        <v>20</v>
      </c>
      <c r="H32" s="43">
        <v>17</v>
      </c>
      <c r="I32" s="43">
        <v>3</v>
      </c>
      <c r="J32" s="52">
        <v>0</v>
      </c>
      <c r="K32" s="169">
        <v>63</v>
      </c>
      <c r="L32" s="163">
        <v>17</v>
      </c>
      <c r="M32" s="170">
        <v>3</v>
      </c>
    </row>
    <row r="33" spans="1:13" ht="16.95" customHeight="1">
      <c r="A33" s="117" t="s">
        <v>85</v>
      </c>
      <c r="B33" s="193">
        <v>55</v>
      </c>
      <c r="C33" s="136">
        <v>31</v>
      </c>
      <c r="D33" s="136">
        <v>17</v>
      </c>
      <c r="E33" s="43">
        <v>10</v>
      </c>
      <c r="F33" s="47">
        <v>4</v>
      </c>
      <c r="G33" s="136">
        <v>23</v>
      </c>
      <c r="H33" s="43">
        <v>14</v>
      </c>
      <c r="I33" s="43">
        <v>5</v>
      </c>
      <c r="J33" s="52">
        <v>4</v>
      </c>
      <c r="K33" s="169">
        <v>31</v>
      </c>
      <c r="L33" s="163">
        <v>16</v>
      </c>
      <c r="M33" s="170">
        <v>8</v>
      </c>
    </row>
    <row r="34" spans="1:13" ht="16.95" customHeight="1">
      <c r="A34" s="117" t="s">
        <v>86</v>
      </c>
      <c r="B34" s="193">
        <v>13</v>
      </c>
      <c r="C34" s="136">
        <v>7</v>
      </c>
      <c r="D34" s="136">
        <v>7</v>
      </c>
      <c r="E34" s="43">
        <v>0</v>
      </c>
      <c r="F34" s="47">
        <v>0</v>
      </c>
      <c r="G34" s="136">
        <v>6</v>
      </c>
      <c r="H34" s="43">
        <v>6</v>
      </c>
      <c r="I34" s="47">
        <v>0</v>
      </c>
      <c r="J34" s="52">
        <v>0</v>
      </c>
      <c r="K34" s="169">
        <v>13</v>
      </c>
      <c r="L34" s="163">
        <v>0</v>
      </c>
      <c r="M34" s="170">
        <v>0</v>
      </c>
    </row>
    <row r="35" spans="1:13" ht="16.95" customHeight="1">
      <c r="A35" s="117" t="s">
        <v>87</v>
      </c>
      <c r="B35" s="193">
        <v>311</v>
      </c>
      <c r="C35" s="136">
        <v>206</v>
      </c>
      <c r="D35" s="136">
        <v>126</v>
      </c>
      <c r="E35" s="43">
        <v>26</v>
      </c>
      <c r="F35" s="47">
        <v>54</v>
      </c>
      <c r="G35" s="136">
        <v>102</v>
      </c>
      <c r="H35" s="43">
        <v>65</v>
      </c>
      <c r="I35" s="43">
        <v>13</v>
      </c>
      <c r="J35" s="52">
        <v>24</v>
      </c>
      <c r="K35" s="169">
        <v>191</v>
      </c>
      <c r="L35" s="163">
        <v>42</v>
      </c>
      <c r="M35" s="170">
        <v>78</v>
      </c>
    </row>
    <row r="36" spans="1:13" ht="16.95" customHeight="1">
      <c r="A36" s="117" t="s">
        <v>88</v>
      </c>
      <c r="B36" s="193">
        <v>68</v>
      </c>
      <c r="C36" s="136">
        <v>31</v>
      </c>
      <c r="D36" s="136">
        <v>28</v>
      </c>
      <c r="E36" s="43">
        <v>2</v>
      </c>
      <c r="F36" s="47">
        <v>2</v>
      </c>
      <c r="G36" s="136">
        <v>35</v>
      </c>
      <c r="H36" s="43">
        <v>35</v>
      </c>
      <c r="I36" s="47">
        <v>0</v>
      </c>
      <c r="J36" s="52">
        <v>0</v>
      </c>
      <c r="K36" s="169">
        <v>63</v>
      </c>
      <c r="L36" s="163">
        <v>3</v>
      </c>
      <c r="M36" s="170">
        <v>2</v>
      </c>
    </row>
    <row r="37" spans="1:13" ht="16.95" customHeight="1">
      <c r="A37" s="117" t="s">
        <v>89</v>
      </c>
      <c r="B37" s="193">
        <v>55</v>
      </c>
      <c r="C37" s="136">
        <v>36</v>
      </c>
      <c r="D37" s="136">
        <v>27</v>
      </c>
      <c r="E37" s="43">
        <v>5</v>
      </c>
      <c r="F37" s="47">
        <v>4</v>
      </c>
      <c r="G37" s="136">
        <v>17</v>
      </c>
      <c r="H37" s="43">
        <v>14</v>
      </c>
      <c r="I37" s="43">
        <v>2</v>
      </c>
      <c r="J37" s="52">
        <v>1</v>
      </c>
      <c r="K37" s="169">
        <v>41</v>
      </c>
      <c r="L37" s="163">
        <v>9</v>
      </c>
      <c r="M37" s="170">
        <v>5</v>
      </c>
    </row>
    <row r="38" spans="1:13" ht="16.95" customHeight="1">
      <c r="A38" s="117" t="s">
        <v>90</v>
      </c>
      <c r="B38" s="193">
        <v>212</v>
      </c>
      <c r="C38" s="136">
        <v>113</v>
      </c>
      <c r="D38" s="136">
        <v>47</v>
      </c>
      <c r="E38" s="43">
        <v>12</v>
      </c>
      <c r="F38" s="47">
        <v>54</v>
      </c>
      <c r="G38" s="136">
        <v>97</v>
      </c>
      <c r="H38" s="43">
        <v>61</v>
      </c>
      <c r="I38" s="43">
        <v>11</v>
      </c>
      <c r="J38" s="52">
        <v>25</v>
      </c>
      <c r="K38" s="169">
        <v>108</v>
      </c>
      <c r="L38" s="163">
        <v>25</v>
      </c>
      <c r="M38" s="170">
        <v>79</v>
      </c>
    </row>
    <row r="39" spans="1:13" ht="16.95" customHeight="1">
      <c r="A39" s="117" t="s">
        <v>240</v>
      </c>
      <c r="B39" s="193">
        <v>66</v>
      </c>
      <c r="C39" s="136">
        <v>33</v>
      </c>
      <c r="D39" s="136">
        <v>23</v>
      </c>
      <c r="E39" s="47">
        <v>9</v>
      </c>
      <c r="F39" s="47">
        <v>1</v>
      </c>
      <c r="G39" s="136">
        <v>31</v>
      </c>
      <c r="H39" s="47">
        <v>25</v>
      </c>
      <c r="I39" s="47">
        <v>4</v>
      </c>
      <c r="J39" s="52">
        <v>2</v>
      </c>
      <c r="K39" s="169">
        <v>48</v>
      </c>
      <c r="L39" s="47">
        <v>15</v>
      </c>
      <c r="M39" s="170">
        <v>3</v>
      </c>
    </row>
    <row r="40" spans="1:13" ht="16.95" customHeight="1">
      <c r="A40" s="117" t="s">
        <v>55</v>
      </c>
      <c r="B40" s="193">
        <v>39</v>
      </c>
      <c r="C40" s="136">
        <v>18</v>
      </c>
      <c r="D40" s="136">
        <v>9</v>
      </c>
      <c r="E40" s="43">
        <v>2</v>
      </c>
      <c r="F40" s="47">
        <v>7</v>
      </c>
      <c r="G40" s="136">
        <v>21</v>
      </c>
      <c r="H40" s="43">
        <v>14</v>
      </c>
      <c r="I40" s="43">
        <v>0</v>
      </c>
      <c r="J40" s="52">
        <v>7</v>
      </c>
      <c r="K40" s="169">
        <v>23</v>
      </c>
      <c r="L40" s="163">
        <v>2</v>
      </c>
      <c r="M40" s="170">
        <v>14</v>
      </c>
    </row>
    <row r="41" spans="1:13" ht="16.95" customHeight="1">
      <c r="A41" s="118"/>
      <c r="B41" s="194"/>
      <c r="C41" s="150"/>
      <c r="D41" s="150"/>
      <c r="E41" s="185"/>
      <c r="F41" s="119"/>
      <c r="G41" s="150"/>
      <c r="H41" s="185"/>
      <c r="I41" s="185"/>
      <c r="J41" s="120"/>
      <c r="K41" s="118"/>
      <c r="L41" s="119"/>
      <c r="M41" s="120"/>
    </row>
  </sheetData>
  <mergeCells count="6">
    <mergeCell ref="D4:F4"/>
    <mergeCell ref="H4:J4"/>
    <mergeCell ref="K3:M3"/>
    <mergeCell ref="D25:F25"/>
    <mergeCell ref="H25:J25"/>
    <mergeCell ref="K24:M24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総合・男女および障害種別（全サンプル）　/　2　生活実態</oddHeader>
    <oddFooter>&amp;C&amp;"HG丸ｺﾞｼｯｸM-PRO,標準"&amp;10&amp;P / &amp;N ページ　(表2-1)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表3-1</vt:lpstr>
      <vt:lpstr>表3-2</vt:lpstr>
      <vt:lpstr>表4－1</vt:lpstr>
      <vt:lpstr>表4－2</vt:lpstr>
      <vt:lpstr>表5－1</vt:lpstr>
      <vt:lpstr>表5－2（1～5）</vt:lpstr>
      <vt:lpstr>表5－2（6）</vt:lpstr>
      <vt:lpstr>表5－2（6－2）</vt:lpstr>
      <vt:lpstr>表5－2（7～9）</vt:lpstr>
      <vt:lpstr>表6－1</vt:lpstr>
      <vt:lpstr>表6－2</vt:lpstr>
      <vt:lpstr>表6－3</vt:lpstr>
      <vt:lpstr>表6－4</vt:lpstr>
      <vt:lpstr>表7－1</vt:lpstr>
      <vt:lpstr>表7－2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2012-03-28T04:19:36Z</dcterms:created>
  <dcterms:modified xsi:type="dcterms:W3CDTF">2017-04-04T20:54:33Z</dcterms:modified>
</cp:coreProperties>
</file>