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632" yWindow="168" windowWidth="19404" windowHeight="9324" tabRatio="720"/>
  </bookViews>
  <sheets>
    <sheet name="表紙" sheetId="24" r:id="rId1"/>
    <sheet name="注記" sheetId="26" r:id="rId2"/>
    <sheet name="表1-1" sheetId="2" r:id="rId3"/>
    <sheet name="表2-1" sheetId="3" r:id="rId4"/>
    <sheet name="表2-2" sheetId="4" r:id="rId5"/>
    <sheet name="表2-3" sheetId="5" r:id="rId6"/>
    <sheet name="表2-4" sheetId="6" r:id="rId7"/>
    <sheet name="表2-5" sheetId="7" r:id="rId8"/>
    <sheet name="表2-6" sheetId="8" r:id="rId9"/>
    <sheet name="表3-1" sheetId="9" r:id="rId10"/>
    <sheet name="表3-2" sheetId="10" r:id="rId11"/>
    <sheet name="表4-1" sheetId="27" r:id="rId12"/>
    <sheet name="表4-2" sheetId="28" r:id="rId13"/>
    <sheet name="表5-1" sheetId="29" r:id="rId14"/>
    <sheet name="表5-2(1～5)" sheetId="30" r:id="rId15"/>
    <sheet name="表5-2(6)" sheetId="31" r:id="rId16"/>
    <sheet name="表5-2(6-2)" sheetId="32" r:id="rId17"/>
    <sheet name="表5-2(7～9)" sheetId="33" r:id="rId18"/>
    <sheet name="表6-1" sheetId="34" r:id="rId19"/>
    <sheet name="表6-2" sheetId="35" r:id="rId20"/>
    <sheet name="表6-3" sheetId="36" r:id="rId21"/>
    <sheet name="表6-4" sheetId="37" r:id="rId22"/>
    <sheet name="表7-1" sheetId="38" r:id="rId23"/>
    <sheet name="表7-2" sheetId="39" r:id="rId24"/>
  </sheets>
  <calcPr calcId="152511"/>
</workbook>
</file>

<file path=xl/calcChain.xml><?xml version="1.0" encoding="utf-8"?>
<calcChain xmlns="http://schemas.openxmlformats.org/spreadsheetml/2006/main">
  <c r="F9" i="33" l="1"/>
  <c r="J9" i="33"/>
  <c r="N9" i="33"/>
  <c r="O9" i="33"/>
  <c r="F10" i="33"/>
  <c r="J10" i="33"/>
  <c r="N10" i="33"/>
  <c r="O10" i="33"/>
  <c r="F11" i="33"/>
  <c r="J11" i="33"/>
  <c r="E11" i="33" s="1"/>
  <c r="N11" i="33"/>
  <c r="O11" i="33"/>
  <c r="F12" i="33"/>
  <c r="J12" i="33"/>
  <c r="N12" i="33"/>
  <c r="O12" i="33"/>
  <c r="AD43" i="28"/>
  <c r="AC43" i="28"/>
  <c r="AB43" i="28"/>
  <c r="X43" i="28"/>
  <c r="T43" i="28"/>
  <c r="O43" i="28"/>
  <c r="N43" i="28"/>
  <c r="M43" i="28"/>
  <c r="I43" i="28"/>
  <c r="E43" i="28"/>
  <c r="D43" i="28" s="1"/>
  <c r="AD42" i="28"/>
  <c r="AC42" i="28"/>
  <c r="AB42" i="28"/>
  <c r="X42" i="28"/>
  <c r="T42" i="28"/>
  <c r="O42" i="28"/>
  <c r="N42" i="28"/>
  <c r="M42" i="28"/>
  <c r="I42" i="28"/>
  <c r="E42" i="28"/>
  <c r="AD41" i="28"/>
  <c r="AC41" i="28"/>
  <c r="AB41" i="28"/>
  <c r="X41" i="28"/>
  <c r="T41" i="28"/>
  <c r="O41" i="28"/>
  <c r="N41" i="28"/>
  <c r="M41" i="28"/>
  <c r="I41" i="28"/>
  <c r="E41" i="28"/>
  <c r="D41" i="28" s="1"/>
  <c r="AD40" i="28"/>
  <c r="AC40" i="28"/>
  <c r="AB40" i="28"/>
  <c r="X40" i="28"/>
  <c r="T40" i="28"/>
  <c r="O40" i="28"/>
  <c r="N40" i="28"/>
  <c r="M40" i="28"/>
  <c r="I40" i="28"/>
  <c r="E40" i="28"/>
  <c r="AD37" i="28"/>
  <c r="AC37" i="28"/>
  <c r="AB37" i="28"/>
  <c r="X37" i="28"/>
  <c r="T37" i="28"/>
  <c r="O37" i="28"/>
  <c r="N37" i="28"/>
  <c r="M37" i="28"/>
  <c r="I37" i="28"/>
  <c r="E37" i="28"/>
  <c r="D37" i="28" s="1"/>
  <c r="AD36" i="28"/>
  <c r="AC36" i="28"/>
  <c r="AB36" i="28"/>
  <c r="X36" i="28"/>
  <c r="T36" i="28"/>
  <c r="O36" i="28"/>
  <c r="N36" i="28"/>
  <c r="M36" i="28"/>
  <c r="I36" i="28"/>
  <c r="E36" i="28"/>
  <c r="AD35" i="28"/>
  <c r="AC35" i="28"/>
  <c r="AB35" i="28"/>
  <c r="X35" i="28"/>
  <c r="T35" i="28"/>
  <c r="O35" i="28"/>
  <c r="N35" i="28"/>
  <c r="M35" i="28"/>
  <c r="I35" i="28"/>
  <c r="E35" i="28"/>
  <c r="AD34" i="28"/>
  <c r="AC34" i="28"/>
  <c r="AB34" i="28"/>
  <c r="X34" i="28"/>
  <c r="T34" i="28"/>
  <c r="S34" i="28" s="1"/>
  <c r="O34" i="28"/>
  <c r="N34" i="28"/>
  <c r="M34" i="28"/>
  <c r="I34" i="28"/>
  <c r="E34" i="28"/>
  <c r="AD31" i="28"/>
  <c r="AC31" i="28"/>
  <c r="AB31" i="28"/>
  <c r="X31" i="28"/>
  <c r="T31" i="28"/>
  <c r="O31" i="28"/>
  <c r="N31" i="28"/>
  <c r="M31" i="28"/>
  <c r="I31" i="28"/>
  <c r="E31" i="28"/>
  <c r="AD30" i="28"/>
  <c r="AC30" i="28"/>
  <c r="AB30" i="28"/>
  <c r="X30" i="28"/>
  <c r="T30" i="28"/>
  <c r="S30" i="28" s="1"/>
  <c r="O30" i="28"/>
  <c r="N30" i="28"/>
  <c r="M30" i="28"/>
  <c r="I30" i="28"/>
  <c r="E30" i="28"/>
  <c r="AD29" i="28"/>
  <c r="AC29" i="28"/>
  <c r="AB29" i="28"/>
  <c r="X29" i="28"/>
  <c r="T29" i="28"/>
  <c r="O29" i="28"/>
  <c r="N29" i="28"/>
  <c r="M29" i="28"/>
  <c r="I29" i="28"/>
  <c r="E29" i="28"/>
  <c r="AD28" i="28"/>
  <c r="AC28" i="28"/>
  <c r="AB28" i="28"/>
  <c r="X28" i="28"/>
  <c r="T28" i="28"/>
  <c r="O28" i="28"/>
  <c r="N28" i="28"/>
  <c r="M28" i="28"/>
  <c r="I28" i="28"/>
  <c r="E28" i="28"/>
  <c r="AD24" i="28"/>
  <c r="AC24" i="28"/>
  <c r="AB24" i="28"/>
  <c r="X24" i="28"/>
  <c r="T24" i="28"/>
  <c r="O24" i="28"/>
  <c r="N24" i="28"/>
  <c r="M24" i="28"/>
  <c r="I24" i="28"/>
  <c r="E24" i="28"/>
  <c r="AD23" i="28"/>
  <c r="AC23" i="28"/>
  <c r="AB23" i="28"/>
  <c r="X23" i="28"/>
  <c r="T23" i="28"/>
  <c r="O23" i="28"/>
  <c r="N23" i="28"/>
  <c r="M23" i="28"/>
  <c r="I23" i="28"/>
  <c r="E23" i="28"/>
  <c r="AD22" i="28"/>
  <c r="AC22" i="28"/>
  <c r="AB22" i="28"/>
  <c r="X22" i="28"/>
  <c r="T22" i="28"/>
  <c r="O22" i="28"/>
  <c r="N22" i="28"/>
  <c r="M22" i="28"/>
  <c r="I22" i="28"/>
  <c r="E22" i="28"/>
  <c r="AD21" i="28"/>
  <c r="AC21" i="28"/>
  <c r="AB21" i="28"/>
  <c r="X21" i="28"/>
  <c r="T21" i="28"/>
  <c r="O21" i="28"/>
  <c r="N21" i="28"/>
  <c r="M21" i="28"/>
  <c r="I21" i="28"/>
  <c r="E21" i="28"/>
  <c r="D21" i="28" s="1"/>
  <c r="AD18" i="28"/>
  <c r="AC18" i="28"/>
  <c r="AB18" i="28"/>
  <c r="X18" i="28"/>
  <c r="T18" i="28"/>
  <c r="O18" i="28"/>
  <c r="N18" i="28"/>
  <c r="M18" i="28"/>
  <c r="I18" i="28"/>
  <c r="E18" i="28"/>
  <c r="AD17" i="28"/>
  <c r="AC17" i="28"/>
  <c r="AB17" i="28"/>
  <c r="X17" i="28"/>
  <c r="T17" i="28"/>
  <c r="O17" i="28"/>
  <c r="N17" i="28"/>
  <c r="M17" i="28"/>
  <c r="I17" i="28"/>
  <c r="E17" i="28"/>
  <c r="AD16" i="28"/>
  <c r="AC16" i="28"/>
  <c r="AB16" i="28"/>
  <c r="X16" i="28"/>
  <c r="T16" i="28"/>
  <c r="O16" i="28"/>
  <c r="N16" i="28"/>
  <c r="M16" i="28"/>
  <c r="I16" i="28"/>
  <c r="E16" i="28"/>
  <c r="AD15" i="28"/>
  <c r="AC15" i="28"/>
  <c r="AB15" i="28"/>
  <c r="X15" i="28"/>
  <c r="T15" i="28"/>
  <c r="O15" i="28"/>
  <c r="N15" i="28"/>
  <c r="M15" i="28"/>
  <c r="I15" i="28"/>
  <c r="E15" i="28"/>
  <c r="AD12" i="28"/>
  <c r="AC12" i="28"/>
  <c r="AB12" i="28"/>
  <c r="X12" i="28"/>
  <c r="T12" i="28"/>
  <c r="O12" i="28"/>
  <c r="N12" i="28"/>
  <c r="M12" i="28"/>
  <c r="I12" i="28"/>
  <c r="E12" i="28"/>
  <c r="AD11" i="28"/>
  <c r="AC11" i="28"/>
  <c r="AB11" i="28"/>
  <c r="X11" i="28"/>
  <c r="T11" i="28"/>
  <c r="S11" i="28" s="1"/>
  <c r="O11" i="28"/>
  <c r="N11" i="28"/>
  <c r="M11" i="28"/>
  <c r="I11" i="28"/>
  <c r="E11" i="28"/>
  <c r="AD10" i="28"/>
  <c r="AC10" i="28"/>
  <c r="AB10" i="28"/>
  <c r="X10" i="28"/>
  <c r="T10" i="28"/>
  <c r="O10" i="28"/>
  <c r="N10" i="28"/>
  <c r="M10" i="28"/>
  <c r="I10" i="28"/>
  <c r="E10" i="28"/>
  <c r="AD9" i="28"/>
  <c r="AC9" i="28"/>
  <c r="AB9" i="28"/>
  <c r="X9" i="28"/>
  <c r="T9" i="28"/>
  <c r="O9" i="28"/>
  <c r="N9" i="28"/>
  <c r="M9" i="28"/>
  <c r="I9" i="28"/>
  <c r="E9" i="28"/>
  <c r="E12" i="33" l="1"/>
  <c r="E10" i="33"/>
  <c r="E9" i="33"/>
  <c r="D31" i="28"/>
  <c r="D30" i="28"/>
  <c r="D34" i="28"/>
  <c r="D40" i="28"/>
  <c r="D42" i="28"/>
  <c r="D12" i="28"/>
  <c r="D15" i="28"/>
  <c r="D17" i="28"/>
  <c r="S22" i="28"/>
  <c r="S29" i="28"/>
  <c r="D10" i="28"/>
  <c r="D28" i="28"/>
  <c r="D9" i="28"/>
  <c r="D11" i="28"/>
  <c r="S16" i="28"/>
  <c r="D18" i="28"/>
  <c r="D22" i="28"/>
  <c r="D29" i="28"/>
  <c r="D24" i="28"/>
  <c r="S17" i="28"/>
  <c r="D23" i="28"/>
  <c r="D36" i="28"/>
  <c r="S10" i="28"/>
  <c r="D16" i="28"/>
  <c r="S23" i="28"/>
  <c r="D35" i="28"/>
  <c r="S36" i="28"/>
  <c r="S42" i="28"/>
  <c r="S9" i="28"/>
  <c r="S15" i="28"/>
  <c r="S21" i="28"/>
  <c r="S28" i="28"/>
  <c r="S35" i="28"/>
  <c r="S41" i="28"/>
  <c r="S12" i="28"/>
  <c r="S18" i="28"/>
  <c r="S24" i="28"/>
  <c r="S31" i="28"/>
  <c r="S37" i="28"/>
  <c r="S40" i="28"/>
  <c r="S43" i="28"/>
  <c r="D8" i="39" l="1"/>
  <c r="C8" i="39" s="1"/>
  <c r="H8" i="39"/>
  <c r="L8" i="39"/>
  <c r="M8" i="39"/>
  <c r="N8" i="39"/>
  <c r="P8" i="39"/>
  <c r="T8" i="39"/>
  <c r="X8" i="39"/>
  <c r="Y8" i="39"/>
  <c r="Z8" i="39"/>
  <c r="D9" i="39"/>
  <c r="H9" i="39"/>
  <c r="L9" i="39"/>
  <c r="M9" i="39"/>
  <c r="N9" i="39"/>
  <c r="P9" i="39"/>
  <c r="O9" i="39" s="1"/>
  <c r="T9" i="39"/>
  <c r="X9" i="39"/>
  <c r="Y9" i="39"/>
  <c r="Z9" i="39"/>
  <c r="D10" i="39"/>
  <c r="H10" i="39"/>
  <c r="L10" i="39"/>
  <c r="M10" i="39"/>
  <c r="N10" i="39"/>
  <c r="P10" i="39"/>
  <c r="T10" i="39"/>
  <c r="X10" i="39"/>
  <c r="Y10" i="39"/>
  <c r="Z10" i="39"/>
  <c r="D11" i="39"/>
  <c r="H11" i="39"/>
  <c r="L11" i="39"/>
  <c r="M11" i="39"/>
  <c r="N11" i="39"/>
  <c r="P11" i="39"/>
  <c r="O11" i="39" s="1"/>
  <c r="T11" i="39"/>
  <c r="X11" i="39"/>
  <c r="Y11" i="39"/>
  <c r="Z11" i="39"/>
  <c r="D14" i="39"/>
  <c r="H14" i="39"/>
  <c r="L14" i="39"/>
  <c r="M14" i="39"/>
  <c r="N14" i="39"/>
  <c r="P14" i="39"/>
  <c r="T14" i="39"/>
  <c r="X14" i="39"/>
  <c r="Y14" i="39"/>
  <c r="Z14" i="39"/>
  <c r="D15" i="39"/>
  <c r="H15" i="39"/>
  <c r="L15" i="39"/>
  <c r="M15" i="39"/>
  <c r="N15" i="39"/>
  <c r="P15" i="39"/>
  <c r="O15" i="39" s="1"/>
  <c r="T15" i="39"/>
  <c r="X15" i="39"/>
  <c r="Y15" i="39"/>
  <c r="Z15" i="39"/>
  <c r="D16" i="39"/>
  <c r="H16" i="39"/>
  <c r="L16" i="39"/>
  <c r="M16" i="39"/>
  <c r="N16" i="39"/>
  <c r="P16" i="39"/>
  <c r="T16" i="39"/>
  <c r="X16" i="39"/>
  <c r="Y16" i="39"/>
  <c r="Z16" i="39"/>
  <c r="D17" i="39"/>
  <c r="H17" i="39"/>
  <c r="L17" i="39"/>
  <c r="M17" i="39"/>
  <c r="N17" i="39"/>
  <c r="P17" i="39"/>
  <c r="O17" i="39" s="1"/>
  <c r="T17" i="39"/>
  <c r="X17" i="39"/>
  <c r="Y17" i="39"/>
  <c r="Z17" i="39"/>
  <c r="D20" i="39"/>
  <c r="C20" i="39" s="1"/>
  <c r="H20" i="39"/>
  <c r="L20" i="39"/>
  <c r="M20" i="39"/>
  <c r="N20" i="39"/>
  <c r="P20" i="39"/>
  <c r="T20" i="39"/>
  <c r="X20" i="39"/>
  <c r="Y20" i="39"/>
  <c r="Z20" i="39"/>
  <c r="D21" i="39"/>
  <c r="H21" i="39"/>
  <c r="L21" i="39"/>
  <c r="M21" i="39"/>
  <c r="N21" i="39"/>
  <c r="P21" i="39"/>
  <c r="O21" i="39" s="1"/>
  <c r="T21" i="39"/>
  <c r="X21" i="39"/>
  <c r="Y21" i="39"/>
  <c r="Z21" i="39"/>
  <c r="D22" i="39"/>
  <c r="C22" i="39" s="1"/>
  <c r="H22" i="39"/>
  <c r="L22" i="39"/>
  <c r="M22" i="39"/>
  <c r="N22" i="39"/>
  <c r="P22" i="39"/>
  <c r="T22" i="39"/>
  <c r="X22" i="39"/>
  <c r="Y22" i="39"/>
  <c r="Z22" i="39"/>
  <c r="D23" i="39"/>
  <c r="H23" i="39"/>
  <c r="L23" i="39"/>
  <c r="M23" i="39"/>
  <c r="N23" i="39"/>
  <c r="P23" i="39"/>
  <c r="T23" i="39"/>
  <c r="X23" i="39"/>
  <c r="Y23" i="39"/>
  <c r="Z23" i="39"/>
  <c r="D26" i="39"/>
  <c r="H26" i="39"/>
  <c r="L26" i="39"/>
  <c r="M26" i="39"/>
  <c r="N26" i="39"/>
  <c r="P26" i="39"/>
  <c r="T26" i="39"/>
  <c r="X26" i="39"/>
  <c r="Y26" i="39"/>
  <c r="Z26" i="39"/>
  <c r="D27" i="39"/>
  <c r="H27" i="39"/>
  <c r="L27" i="39"/>
  <c r="M27" i="39"/>
  <c r="N27" i="39"/>
  <c r="P27" i="39"/>
  <c r="T27" i="39"/>
  <c r="X27" i="39"/>
  <c r="Y27" i="39"/>
  <c r="Z27" i="39"/>
  <c r="D28" i="39"/>
  <c r="H28" i="39"/>
  <c r="C28" i="39" s="1"/>
  <c r="L28" i="39"/>
  <c r="M28" i="39"/>
  <c r="N28" i="39"/>
  <c r="P28" i="39"/>
  <c r="T28" i="39"/>
  <c r="X28" i="39"/>
  <c r="Y28" i="39"/>
  <c r="Z28" i="39"/>
  <c r="D29" i="39"/>
  <c r="C29" i="39" s="1"/>
  <c r="H29" i="39"/>
  <c r="L29" i="39"/>
  <c r="M29" i="39"/>
  <c r="N29" i="39"/>
  <c r="P29" i="39"/>
  <c r="T29" i="39"/>
  <c r="X29" i="39"/>
  <c r="Y29" i="39"/>
  <c r="Z29" i="39"/>
  <c r="D32" i="39"/>
  <c r="H32" i="39"/>
  <c r="C32" i="39" s="1"/>
  <c r="L32" i="39"/>
  <c r="M32" i="39"/>
  <c r="N32" i="39"/>
  <c r="P32" i="39"/>
  <c r="T32" i="39"/>
  <c r="X32" i="39"/>
  <c r="Y32" i="39"/>
  <c r="Z32" i="39"/>
  <c r="D33" i="39"/>
  <c r="C33" i="39" s="1"/>
  <c r="H33" i="39"/>
  <c r="L33" i="39"/>
  <c r="M33" i="39"/>
  <c r="N33" i="39"/>
  <c r="P33" i="39"/>
  <c r="T33" i="39"/>
  <c r="X33" i="39"/>
  <c r="Y33" i="39"/>
  <c r="Z33" i="39"/>
  <c r="D34" i="39"/>
  <c r="C34" i="39" s="1"/>
  <c r="H34" i="39"/>
  <c r="L34" i="39"/>
  <c r="M34" i="39"/>
  <c r="N34" i="39"/>
  <c r="P34" i="39"/>
  <c r="O34" i="39" s="1"/>
  <c r="T34" i="39"/>
  <c r="X34" i="39"/>
  <c r="Y34" i="39"/>
  <c r="Z34" i="39"/>
  <c r="D35" i="39"/>
  <c r="C35" i="39" s="1"/>
  <c r="H35" i="39"/>
  <c r="L35" i="39"/>
  <c r="M35" i="39"/>
  <c r="N35" i="39"/>
  <c r="P35" i="39"/>
  <c r="T35" i="39"/>
  <c r="X35" i="39"/>
  <c r="Y35" i="39"/>
  <c r="Z35" i="39"/>
  <c r="D38" i="39"/>
  <c r="H38" i="39"/>
  <c r="C38" i="39" s="1"/>
  <c r="L38" i="39"/>
  <c r="M38" i="39"/>
  <c r="N38" i="39"/>
  <c r="P38" i="39"/>
  <c r="O38" i="39" s="1"/>
  <c r="T38" i="39"/>
  <c r="X38" i="39"/>
  <c r="Y38" i="39"/>
  <c r="Z38" i="39"/>
  <c r="D39" i="39"/>
  <c r="C39" i="39" s="1"/>
  <c r="H39" i="39"/>
  <c r="L39" i="39"/>
  <c r="M39" i="39"/>
  <c r="N39" i="39"/>
  <c r="P39" i="39"/>
  <c r="T39" i="39"/>
  <c r="X39" i="39"/>
  <c r="Y39" i="39"/>
  <c r="Z39" i="39"/>
  <c r="D40" i="39"/>
  <c r="C40" i="39" s="1"/>
  <c r="H40" i="39"/>
  <c r="L40" i="39"/>
  <c r="M40" i="39"/>
  <c r="N40" i="39"/>
  <c r="P40" i="39"/>
  <c r="O40" i="39" s="1"/>
  <c r="T40" i="39"/>
  <c r="X40" i="39"/>
  <c r="Y40" i="39"/>
  <c r="Z40" i="39"/>
  <c r="D41" i="39"/>
  <c r="H41" i="39"/>
  <c r="L41" i="39"/>
  <c r="M41" i="39"/>
  <c r="N41" i="39"/>
  <c r="P41" i="39"/>
  <c r="T41" i="39"/>
  <c r="X41" i="39"/>
  <c r="Y41" i="39"/>
  <c r="Z41" i="39"/>
  <c r="D9" i="38"/>
  <c r="C9" i="38" s="1"/>
  <c r="H9" i="38"/>
  <c r="L9" i="38"/>
  <c r="M9" i="38"/>
  <c r="N9" i="38"/>
  <c r="P9" i="38"/>
  <c r="T9" i="38"/>
  <c r="X9" i="38"/>
  <c r="Y9" i="38"/>
  <c r="Z9" i="38"/>
  <c r="D10" i="38"/>
  <c r="H10" i="38"/>
  <c r="L10" i="38"/>
  <c r="M10" i="38"/>
  <c r="N10" i="38"/>
  <c r="P10" i="38"/>
  <c r="T10" i="38"/>
  <c r="X10" i="38"/>
  <c r="Y10" i="38"/>
  <c r="Z10" i="38"/>
  <c r="D11" i="38"/>
  <c r="C11" i="38" s="1"/>
  <c r="H11" i="38"/>
  <c r="L11" i="38"/>
  <c r="M11" i="38"/>
  <c r="N11" i="38"/>
  <c r="P11" i="38"/>
  <c r="T11" i="38"/>
  <c r="X11" i="38"/>
  <c r="Y11" i="38"/>
  <c r="Z11" i="38"/>
  <c r="D14" i="38"/>
  <c r="H14" i="38"/>
  <c r="L14" i="38"/>
  <c r="M14" i="38"/>
  <c r="N14" i="38"/>
  <c r="P14" i="38"/>
  <c r="T14" i="38"/>
  <c r="X14" i="38"/>
  <c r="Y14" i="38"/>
  <c r="Z14" i="38"/>
  <c r="D15" i="38"/>
  <c r="C15" i="38" s="1"/>
  <c r="H15" i="38"/>
  <c r="L15" i="38"/>
  <c r="M15" i="38"/>
  <c r="N15" i="38"/>
  <c r="P15" i="38"/>
  <c r="T15" i="38"/>
  <c r="X15" i="38"/>
  <c r="Y15" i="38"/>
  <c r="Z15" i="38"/>
  <c r="D16" i="38"/>
  <c r="H16" i="38"/>
  <c r="L16" i="38"/>
  <c r="M16" i="38"/>
  <c r="N16" i="38"/>
  <c r="P16" i="38"/>
  <c r="T16" i="38"/>
  <c r="X16" i="38"/>
  <c r="Y16" i="38"/>
  <c r="Z16" i="38"/>
  <c r="D19" i="38"/>
  <c r="C19" i="38" s="1"/>
  <c r="H19" i="38"/>
  <c r="L19" i="38"/>
  <c r="M19" i="38"/>
  <c r="N19" i="38"/>
  <c r="P19" i="38"/>
  <c r="T19" i="38"/>
  <c r="X19" i="38"/>
  <c r="Y19" i="38"/>
  <c r="Z19" i="38"/>
  <c r="D20" i="38"/>
  <c r="H20" i="38"/>
  <c r="L20" i="38"/>
  <c r="M20" i="38"/>
  <c r="N20" i="38"/>
  <c r="P20" i="38"/>
  <c r="T20" i="38"/>
  <c r="X20" i="38"/>
  <c r="Y20" i="38"/>
  <c r="Z20" i="38"/>
  <c r="D21" i="38"/>
  <c r="C21" i="38" s="1"/>
  <c r="H21" i="38"/>
  <c r="L21" i="38"/>
  <c r="M21" i="38"/>
  <c r="N21" i="38"/>
  <c r="P21" i="38"/>
  <c r="T21" i="38"/>
  <c r="X21" i="38"/>
  <c r="Y21" i="38"/>
  <c r="Z21" i="38"/>
  <c r="D24" i="38"/>
  <c r="H24" i="38"/>
  <c r="L24" i="38"/>
  <c r="M24" i="38"/>
  <c r="N24" i="38"/>
  <c r="P24" i="38"/>
  <c r="T24" i="38"/>
  <c r="X24" i="38"/>
  <c r="Y24" i="38"/>
  <c r="Z24" i="38"/>
  <c r="D25" i="38"/>
  <c r="C25" i="38" s="1"/>
  <c r="H25" i="38"/>
  <c r="L25" i="38"/>
  <c r="M25" i="38"/>
  <c r="N25" i="38"/>
  <c r="P25" i="38"/>
  <c r="T25" i="38"/>
  <c r="X25" i="38"/>
  <c r="Y25" i="38"/>
  <c r="Z25" i="38"/>
  <c r="D26" i="38"/>
  <c r="H26" i="38"/>
  <c r="L26" i="38"/>
  <c r="M26" i="38"/>
  <c r="N26" i="38"/>
  <c r="P26" i="38"/>
  <c r="T26" i="38"/>
  <c r="X26" i="38"/>
  <c r="Y26" i="38"/>
  <c r="Z26" i="38"/>
  <c r="D29" i="38"/>
  <c r="C29" i="38" s="1"/>
  <c r="H29" i="38"/>
  <c r="L29" i="38"/>
  <c r="M29" i="38"/>
  <c r="N29" i="38"/>
  <c r="P29" i="38"/>
  <c r="T29" i="38"/>
  <c r="X29" i="38"/>
  <c r="Y29" i="38"/>
  <c r="Z29" i="38"/>
  <c r="D30" i="38"/>
  <c r="H30" i="38"/>
  <c r="L30" i="38"/>
  <c r="M30" i="38"/>
  <c r="N30" i="38"/>
  <c r="P30" i="38"/>
  <c r="T30" i="38"/>
  <c r="X30" i="38"/>
  <c r="Y30" i="38"/>
  <c r="Z30" i="38"/>
  <c r="D31" i="38"/>
  <c r="C31" i="38" s="1"/>
  <c r="H31" i="38"/>
  <c r="L31" i="38"/>
  <c r="M31" i="38"/>
  <c r="N31" i="38"/>
  <c r="P31" i="38"/>
  <c r="T31" i="38"/>
  <c r="X31" i="38"/>
  <c r="Y31" i="38"/>
  <c r="Z31" i="38"/>
  <c r="E9" i="37"/>
  <c r="I9" i="37"/>
  <c r="M9" i="37"/>
  <c r="N9" i="37"/>
  <c r="O9" i="37"/>
  <c r="Q9" i="37"/>
  <c r="U9" i="37"/>
  <c r="Y9" i="37"/>
  <c r="Z9" i="37"/>
  <c r="AA9" i="37"/>
  <c r="E10" i="37"/>
  <c r="D10" i="37" s="1"/>
  <c r="I10" i="37"/>
  <c r="M10" i="37"/>
  <c r="N10" i="37"/>
  <c r="O10" i="37"/>
  <c r="Q10" i="37"/>
  <c r="U10" i="37"/>
  <c r="Y10" i="37"/>
  <c r="Z10" i="37"/>
  <c r="AA10" i="37"/>
  <c r="E11" i="37"/>
  <c r="I11" i="37"/>
  <c r="M11" i="37"/>
  <c r="N11" i="37"/>
  <c r="O11" i="37"/>
  <c r="Q11" i="37"/>
  <c r="U11" i="37"/>
  <c r="Y11" i="37"/>
  <c r="Z11" i="37"/>
  <c r="AA11" i="37"/>
  <c r="E14" i="37"/>
  <c r="D14" i="37" s="1"/>
  <c r="I14" i="37"/>
  <c r="M14" i="37"/>
  <c r="N14" i="37"/>
  <c r="O14" i="37"/>
  <c r="Q14" i="37"/>
  <c r="U14" i="37"/>
  <c r="Y14" i="37"/>
  <c r="Z14" i="37"/>
  <c r="AA14" i="37"/>
  <c r="E15" i="37"/>
  <c r="I15" i="37"/>
  <c r="M15" i="37"/>
  <c r="N15" i="37"/>
  <c r="O15" i="37"/>
  <c r="Q15" i="37"/>
  <c r="U15" i="37"/>
  <c r="Y15" i="37"/>
  <c r="Z15" i="37"/>
  <c r="AA15" i="37"/>
  <c r="E16" i="37"/>
  <c r="D16" i="37" s="1"/>
  <c r="I16" i="37"/>
  <c r="M16" i="37"/>
  <c r="N16" i="37"/>
  <c r="O16" i="37"/>
  <c r="Q16" i="37"/>
  <c r="U16" i="37"/>
  <c r="Y16" i="37"/>
  <c r="Z16" i="37"/>
  <c r="AA16" i="37"/>
  <c r="E19" i="37"/>
  <c r="I19" i="37"/>
  <c r="M19" i="37"/>
  <c r="N19" i="37"/>
  <c r="O19" i="37"/>
  <c r="Q19" i="37"/>
  <c r="U19" i="37"/>
  <c r="Y19" i="37"/>
  <c r="Z19" i="37"/>
  <c r="AA19" i="37"/>
  <c r="E20" i="37"/>
  <c r="D20" i="37" s="1"/>
  <c r="I20" i="37"/>
  <c r="M20" i="37"/>
  <c r="N20" i="37"/>
  <c r="O20" i="37"/>
  <c r="Q20" i="37"/>
  <c r="U20" i="37"/>
  <c r="Y20" i="37"/>
  <c r="Z20" i="37"/>
  <c r="AA20" i="37"/>
  <c r="E21" i="37"/>
  <c r="I21" i="37"/>
  <c r="M21" i="37"/>
  <c r="N21" i="37"/>
  <c r="O21" i="37"/>
  <c r="Q21" i="37"/>
  <c r="U21" i="37"/>
  <c r="Y21" i="37"/>
  <c r="Z21" i="37"/>
  <c r="AA21" i="37"/>
  <c r="E24" i="37"/>
  <c r="D24" i="37" s="1"/>
  <c r="I24" i="37"/>
  <c r="M24" i="37"/>
  <c r="N24" i="37"/>
  <c r="O24" i="37"/>
  <c r="Q24" i="37"/>
  <c r="U24" i="37"/>
  <c r="Y24" i="37"/>
  <c r="Z24" i="37"/>
  <c r="AA24" i="37"/>
  <c r="E25" i="37"/>
  <c r="I25" i="37"/>
  <c r="M25" i="37"/>
  <c r="N25" i="37"/>
  <c r="O25" i="37"/>
  <c r="Q25" i="37"/>
  <c r="U25" i="37"/>
  <c r="Y25" i="37"/>
  <c r="Z25" i="37"/>
  <c r="AA25" i="37"/>
  <c r="E26" i="37"/>
  <c r="D26" i="37" s="1"/>
  <c r="I26" i="37"/>
  <c r="M26" i="37"/>
  <c r="N26" i="37"/>
  <c r="O26" i="37"/>
  <c r="Q26" i="37"/>
  <c r="U26" i="37"/>
  <c r="Y26" i="37"/>
  <c r="Z26" i="37"/>
  <c r="AA26" i="37"/>
  <c r="E29" i="37"/>
  <c r="I29" i="37"/>
  <c r="M29" i="37"/>
  <c r="N29" i="37"/>
  <c r="O29" i="37"/>
  <c r="Q29" i="37"/>
  <c r="U29" i="37"/>
  <c r="Y29" i="37"/>
  <c r="Z29" i="37"/>
  <c r="AA29" i="37"/>
  <c r="E30" i="37"/>
  <c r="D30" i="37" s="1"/>
  <c r="I30" i="37"/>
  <c r="M30" i="37"/>
  <c r="N30" i="37"/>
  <c r="O30" i="37"/>
  <c r="Q30" i="37"/>
  <c r="U30" i="37"/>
  <c r="Y30" i="37"/>
  <c r="Z30" i="37"/>
  <c r="AA30" i="37"/>
  <c r="E31" i="37"/>
  <c r="I31" i="37"/>
  <c r="M31" i="37"/>
  <c r="N31" i="37"/>
  <c r="O31" i="37"/>
  <c r="Q31" i="37"/>
  <c r="U31" i="37"/>
  <c r="Y31" i="37"/>
  <c r="Z31" i="37"/>
  <c r="AA31" i="37"/>
  <c r="E9" i="36"/>
  <c r="D9" i="36" s="1"/>
  <c r="I9" i="36"/>
  <c r="M9" i="36"/>
  <c r="N9" i="36"/>
  <c r="O9" i="36"/>
  <c r="Q9" i="36"/>
  <c r="U9" i="36"/>
  <c r="Y9" i="36"/>
  <c r="Z9" i="36"/>
  <c r="AA9" i="36"/>
  <c r="E10" i="36"/>
  <c r="I10" i="36"/>
  <c r="M10" i="36"/>
  <c r="N10" i="36"/>
  <c r="O10" i="36"/>
  <c r="Q10" i="36"/>
  <c r="U10" i="36"/>
  <c r="Y10" i="36"/>
  <c r="Z10" i="36"/>
  <c r="AA10" i="36"/>
  <c r="E11" i="36"/>
  <c r="D11" i="36" s="1"/>
  <c r="I11" i="36"/>
  <c r="M11" i="36"/>
  <c r="N11" i="36"/>
  <c r="O11" i="36"/>
  <c r="Q11" i="36"/>
  <c r="U11" i="36"/>
  <c r="Y11" i="36"/>
  <c r="Z11" i="36"/>
  <c r="AA11" i="36"/>
  <c r="E12" i="36"/>
  <c r="I12" i="36"/>
  <c r="M12" i="36"/>
  <c r="N12" i="36"/>
  <c r="O12" i="36"/>
  <c r="Q12" i="36"/>
  <c r="U12" i="36"/>
  <c r="Y12" i="36"/>
  <c r="Z12" i="36"/>
  <c r="AA12" i="36"/>
  <c r="E15" i="36"/>
  <c r="D15" i="36" s="1"/>
  <c r="I15" i="36"/>
  <c r="M15" i="36"/>
  <c r="N15" i="36"/>
  <c r="O15" i="36"/>
  <c r="Q15" i="36"/>
  <c r="P15" i="36" s="1"/>
  <c r="U15" i="36"/>
  <c r="Y15" i="36"/>
  <c r="Z15" i="36"/>
  <c r="AA15" i="36"/>
  <c r="E16" i="36"/>
  <c r="I16" i="36"/>
  <c r="M16" i="36"/>
  <c r="N16" i="36"/>
  <c r="O16" i="36"/>
  <c r="Q16" i="36"/>
  <c r="U16" i="36"/>
  <c r="Y16" i="36"/>
  <c r="Z16" i="36"/>
  <c r="AA16" i="36"/>
  <c r="E17" i="36"/>
  <c r="D17" i="36" s="1"/>
  <c r="I17" i="36"/>
  <c r="M17" i="36"/>
  <c r="N17" i="36"/>
  <c r="O17" i="36"/>
  <c r="Q17" i="36"/>
  <c r="P17" i="36" s="1"/>
  <c r="U17" i="36"/>
  <c r="Y17" i="36"/>
  <c r="Z17" i="36"/>
  <c r="AA17" i="36"/>
  <c r="E18" i="36"/>
  <c r="I18" i="36"/>
  <c r="M18" i="36"/>
  <c r="N18" i="36"/>
  <c r="O18" i="36"/>
  <c r="Q18" i="36"/>
  <c r="U18" i="36"/>
  <c r="Y18" i="36"/>
  <c r="Z18" i="36"/>
  <c r="AA18" i="36"/>
  <c r="E21" i="36"/>
  <c r="D21" i="36" s="1"/>
  <c r="I21" i="36"/>
  <c r="M21" i="36"/>
  <c r="N21" i="36"/>
  <c r="O21" i="36"/>
  <c r="Q21" i="36"/>
  <c r="U21" i="36"/>
  <c r="Y21" i="36"/>
  <c r="Z21" i="36"/>
  <c r="AA21" i="36"/>
  <c r="E22" i="36"/>
  <c r="I22" i="36"/>
  <c r="M22" i="36"/>
  <c r="N22" i="36"/>
  <c r="O22" i="36"/>
  <c r="Q22" i="36"/>
  <c r="U22" i="36"/>
  <c r="Y22" i="36"/>
  <c r="Z22" i="36"/>
  <c r="AA22" i="36"/>
  <c r="E23" i="36"/>
  <c r="D23" i="36" s="1"/>
  <c r="I23" i="36"/>
  <c r="M23" i="36"/>
  <c r="N23" i="36"/>
  <c r="O23" i="36"/>
  <c r="Q23" i="36"/>
  <c r="U23" i="36"/>
  <c r="Y23" i="36"/>
  <c r="Z23" i="36"/>
  <c r="AA23" i="36"/>
  <c r="E24" i="36"/>
  <c r="I24" i="36"/>
  <c r="M24" i="36"/>
  <c r="N24" i="36"/>
  <c r="O24" i="36"/>
  <c r="Q24" i="36"/>
  <c r="U24" i="36"/>
  <c r="Y24" i="36"/>
  <c r="Z24" i="36"/>
  <c r="AA24" i="36"/>
  <c r="E27" i="36"/>
  <c r="D27" i="36" s="1"/>
  <c r="I27" i="36"/>
  <c r="M27" i="36"/>
  <c r="N27" i="36"/>
  <c r="O27" i="36"/>
  <c r="Q27" i="36"/>
  <c r="P27" i="36" s="1"/>
  <c r="U27" i="36"/>
  <c r="Y27" i="36"/>
  <c r="Z27" i="36"/>
  <c r="AA27" i="36"/>
  <c r="E28" i="36"/>
  <c r="I28" i="36"/>
  <c r="M28" i="36"/>
  <c r="N28" i="36"/>
  <c r="O28" i="36"/>
  <c r="Q28" i="36"/>
  <c r="U28" i="36"/>
  <c r="Y28" i="36"/>
  <c r="Z28" i="36"/>
  <c r="AA28" i="36"/>
  <c r="E29" i="36"/>
  <c r="D29" i="36" s="1"/>
  <c r="I29" i="36"/>
  <c r="M29" i="36"/>
  <c r="N29" i="36"/>
  <c r="O29" i="36"/>
  <c r="Q29" i="36"/>
  <c r="U29" i="36"/>
  <c r="Y29" i="36"/>
  <c r="Z29" i="36"/>
  <c r="AA29" i="36"/>
  <c r="E30" i="36"/>
  <c r="I30" i="36"/>
  <c r="M30" i="36"/>
  <c r="N30" i="36"/>
  <c r="O30" i="36"/>
  <c r="Q30" i="36"/>
  <c r="U30" i="36"/>
  <c r="Y30" i="36"/>
  <c r="Z30" i="36"/>
  <c r="AA30" i="36"/>
  <c r="E33" i="36"/>
  <c r="D33" i="36" s="1"/>
  <c r="I33" i="36"/>
  <c r="M33" i="36"/>
  <c r="N33" i="36"/>
  <c r="O33" i="36"/>
  <c r="Q33" i="36"/>
  <c r="U33" i="36"/>
  <c r="Y33" i="36"/>
  <c r="Z33" i="36"/>
  <c r="AA33" i="36"/>
  <c r="E34" i="36"/>
  <c r="I34" i="36"/>
  <c r="M34" i="36"/>
  <c r="N34" i="36"/>
  <c r="O34" i="36"/>
  <c r="Q34" i="36"/>
  <c r="U34" i="36"/>
  <c r="Y34" i="36"/>
  <c r="Z34" i="36"/>
  <c r="AA34" i="36"/>
  <c r="E35" i="36"/>
  <c r="I35" i="36"/>
  <c r="M35" i="36"/>
  <c r="N35" i="36"/>
  <c r="O35" i="36"/>
  <c r="Q35" i="36"/>
  <c r="U35" i="36"/>
  <c r="Y35" i="36"/>
  <c r="Z35" i="36"/>
  <c r="AA35" i="36"/>
  <c r="E36" i="36"/>
  <c r="I36" i="36"/>
  <c r="M36" i="36"/>
  <c r="N36" i="36"/>
  <c r="O36" i="36"/>
  <c r="Q36" i="36"/>
  <c r="U36" i="36"/>
  <c r="Y36" i="36"/>
  <c r="Z36" i="36"/>
  <c r="AA36" i="36"/>
  <c r="E9" i="35"/>
  <c r="D9" i="35" s="1"/>
  <c r="I9" i="35"/>
  <c r="M9" i="35"/>
  <c r="N9" i="35"/>
  <c r="O9" i="35"/>
  <c r="Q9" i="35"/>
  <c r="P9" i="35" s="1"/>
  <c r="U9" i="35"/>
  <c r="Y9" i="35"/>
  <c r="Z9" i="35"/>
  <c r="AA9" i="35"/>
  <c r="E10" i="35"/>
  <c r="I10" i="35"/>
  <c r="M10" i="35"/>
  <c r="N10" i="35"/>
  <c r="O10" i="35"/>
  <c r="Q10" i="35"/>
  <c r="U10" i="35"/>
  <c r="Y10" i="35"/>
  <c r="Z10" i="35"/>
  <c r="AA10" i="35"/>
  <c r="D11" i="35"/>
  <c r="E11" i="35"/>
  <c r="I11" i="35"/>
  <c r="M11" i="35"/>
  <c r="N11" i="35"/>
  <c r="O11" i="35"/>
  <c r="Q11" i="35"/>
  <c r="U11" i="35"/>
  <c r="Y11" i="35"/>
  <c r="Z11" i="35"/>
  <c r="AA11" i="35"/>
  <c r="E12" i="35"/>
  <c r="I12" i="35"/>
  <c r="M12" i="35"/>
  <c r="N12" i="35"/>
  <c r="O12" i="35"/>
  <c r="Q12" i="35"/>
  <c r="U12" i="35"/>
  <c r="Y12" i="35"/>
  <c r="Z12" i="35"/>
  <c r="AA12" i="35"/>
  <c r="E16" i="35"/>
  <c r="I16" i="35"/>
  <c r="M16" i="35"/>
  <c r="N16" i="35"/>
  <c r="O16" i="35"/>
  <c r="Q16" i="35"/>
  <c r="U16" i="35"/>
  <c r="Y16" i="35"/>
  <c r="Z16" i="35"/>
  <c r="AA16" i="35"/>
  <c r="E17" i="35"/>
  <c r="I17" i="35"/>
  <c r="M17" i="35"/>
  <c r="N17" i="35"/>
  <c r="O17" i="35"/>
  <c r="Q17" i="35"/>
  <c r="P17" i="35" s="1"/>
  <c r="U17" i="35"/>
  <c r="Y17" i="35"/>
  <c r="Z17" i="35"/>
  <c r="AA17" i="35"/>
  <c r="E18" i="35"/>
  <c r="D18" i="35" s="1"/>
  <c r="I18" i="35"/>
  <c r="M18" i="35"/>
  <c r="N18" i="35"/>
  <c r="O18" i="35"/>
  <c r="Q18" i="35"/>
  <c r="U18" i="35"/>
  <c r="Y18" i="35"/>
  <c r="Z18" i="35"/>
  <c r="AA18" i="35"/>
  <c r="E19" i="35"/>
  <c r="I19" i="35"/>
  <c r="M19" i="35"/>
  <c r="N19" i="35"/>
  <c r="O19" i="35"/>
  <c r="Q19" i="35"/>
  <c r="U19" i="35"/>
  <c r="Y19" i="35"/>
  <c r="Z19" i="35"/>
  <c r="AA19" i="35"/>
  <c r="E23" i="35"/>
  <c r="D23" i="35" s="1"/>
  <c r="I23" i="35"/>
  <c r="M23" i="35"/>
  <c r="N23" i="35"/>
  <c r="O23" i="35"/>
  <c r="Q23" i="35"/>
  <c r="U23" i="35"/>
  <c r="Y23" i="35"/>
  <c r="Z23" i="35"/>
  <c r="AA23" i="35"/>
  <c r="E24" i="35"/>
  <c r="I24" i="35"/>
  <c r="M24" i="35"/>
  <c r="N24" i="35"/>
  <c r="O24" i="35"/>
  <c r="Q24" i="35"/>
  <c r="U24" i="35"/>
  <c r="Y24" i="35"/>
  <c r="Z24" i="35"/>
  <c r="AA24" i="35"/>
  <c r="E25" i="35"/>
  <c r="D25" i="35" s="1"/>
  <c r="I25" i="35"/>
  <c r="M25" i="35"/>
  <c r="N25" i="35"/>
  <c r="O25" i="35"/>
  <c r="Q25" i="35"/>
  <c r="U25" i="35"/>
  <c r="Y25" i="35"/>
  <c r="Z25" i="35"/>
  <c r="AA25" i="35"/>
  <c r="E26" i="35"/>
  <c r="D26" i="35" s="1"/>
  <c r="I26" i="35"/>
  <c r="M26" i="35"/>
  <c r="N26" i="35"/>
  <c r="O26" i="35"/>
  <c r="Q26" i="35"/>
  <c r="U26" i="35"/>
  <c r="Y26" i="35"/>
  <c r="Z26" i="35"/>
  <c r="AA26" i="35"/>
  <c r="E30" i="35"/>
  <c r="I30" i="35"/>
  <c r="M30" i="35"/>
  <c r="N30" i="35"/>
  <c r="O30" i="35"/>
  <c r="Q30" i="35"/>
  <c r="U30" i="35"/>
  <c r="Y30" i="35"/>
  <c r="Z30" i="35"/>
  <c r="AA30" i="35"/>
  <c r="E31" i="35"/>
  <c r="D31" i="35" s="1"/>
  <c r="I31" i="35"/>
  <c r="M31" i="35"/>
  <c r="N31" i="35"/>
  <c r="O31" i="35"/>
  <c r="Q31" i="35"/>
  <c r="P31" i="35" s="1"/>
  <c r="U31" i="35"/>
  <c r="Y31" i="35"/>
  <c r="Z31" i="35"/>
  <c r="AA31" i="35"/>
  <c r="E32" i="35"/>
  <c r="I32" i="35"/>
  <c r="M32" i="35"/>
  <c r="N32" i="35"/>
  <c r="O32" i="35"/>
  <c r="Q32" i="35"/>
  <c r="U32" i="35"/>
  <c r="Y32" i="35"/>
  <c r="Z32" i="35"/>
  <c r="AA32" i="35"/>
  <c r="E33" i="35"/>
  <c r="D33" i="35" s="1"/>
  <c r="I33" i="35"/>
  <c r="M33" i="35"/>
  <c r="N33" i="35"/>
  <c r="O33" i="35"/>
  <c r="Q33" i="35"/>
  <c r="U33" i="35"/>
  <c r="Y33" i="35"/>
  <c r="Z33" i="35"/>
  <c r="AA33" i="35"/>
  <c r="E37" i="35"/>
  <c r="I37" i="35"/>
  <c r="M37" i="35"/>
  <c r="N37" i="35"/>
  <c r="O37" i="35"/>
  <c r="Q37" i="35"/>
  <c r="U37" i="35"/>
  <c r="Y37" i="35"/>
  <c r="Z37" i="35"/>
  <c r="AA37" i="35"/>
  <c r="E38" i="35"/>
  <c r="I38" i="35"/>
  <c r="M38" i="35"/>
  <c r="N38" i="35"/>
  <c r="O38" i="35"/>
  <c r="Q38" i="35"/>
  <c r="U38" i="35"/>
  <c r="Y38" i="35"/>
  <c r="Z38" i="35"/>
  <c r="AA38" i="35"/>
  <c r="E39" i="35"/>
  <c r="D39" i="35" s="1"/>
  <c r="I39" i="35"/>
  <c r="M39" i="35"/>
  <c r="N39" i="35"/>
  <c r="O39" i="35"/>
  <c r="Q39" i="35"/>
  <c r="U39" i="35"/>
  <c r="Y39" i="35"/>
  <c r="Z39" i="35"/>
  <c r="AA39" i="35"/>
  <c r="E40" i="35"/>
  <c r="I40" i="35"/>
  <c r="M40" i="35"/>
  <c r="N40" i="35"/>
  <c r="O40" i="35"/>
  <c r="Q40" i="35"/>
  <c r="U40" i="35"/>
  <c r="Y40" i="35"/>
  <c r="Z40" i="35"/>
  <c r="AA40" i="35"/>
  <c r="F11" i="34"/>
  <c r="J11" i="34"/>
  <c r="N11" i="34"/>
  <c r="O11" i="34"/>
  <c r="P11" i="34"/>
  <c r="R11" i="34"/>
  <c r="Q11" i="34" s="1"/>
  <c r="V11" i="34"/>
  <c r="Z11" i="34"/>
  <c r="AA11" i="34"/>
  <c r="AB11" i="34"/>
  <c r="F12" i="34"/>
  <c r="J12" i="34"/>
  <c r="N12" i="34"/>
  <c r="O12" i="34"/>
  <c r="P12" i="34"/>
  <c r="R12" i="34"/>
  <c r="V12" i="34"/>
  <c r="Z12" i="34"/>
  <c r="AA12" i="34"/>
  <c r="AB12" i="34"/>
  <c r="F13" i="34"/>
  <c r="J13" i="34"/>
  <c r="E13" i="34" s="1"/>
  <c r="N13" i="34"/>
  <c r="O13" i="34"/>
  <c r="P13" i="34"/>
  <c r="R13" i="34"/>
  <c r="Q13" i="34" s="1"/>
  <c r="V13" i="34"/>
  <c r="Z13" i="34"/>
  <c r="AA13" i="34"/>
  <c r="AB13" i="34"/>
  <c r="F14" i="34"/>
  <c r="J14" i="34"/>
  <c r="N14" i="34"/>
  <c r="O14" i="34"/>
  <c r="P14" i="34"/>
  <c r="R14" i="34"/>
  <c r="V14" i="34"/>
  <c r="Z14" i="34"/>
  <c r="AA14" i="34"/>
  <c r="AB14" i="34"/>
  <c r="F17" i="34"/>
  <c r="J17" i="34"/>
  <c r="N17" i="34"/>
  <c r="O17" i="34"/>
  <c r="P17" i="34"/>
  <c r="R17" i="34"/>
  <c r="Q17" i="34" s="1"/>
  <c r="V17" i="34"/>
  <c r="Z17" i="34"/>
  <c r="AA17" i="34"/>
  <c r="AB17" i="34"/>
  <c r="F18" i="34"/>
  <c r="J18" i="34"/>
  <c r="N18" i="34"/>
  <c r="O18" i="34"/>
  <c r="P18" i="34"/>
  <c r="R18" i="34"/>
  <c r="V18" i="34"/>
  <c r="Z18" i="34"/>
  <c r="AA18" i="34"/>
  <c r="AB18" i="34"/>
  <c r="F19" i="34"/>
  <c r="J19" i="34"/>
  <c r="N19" i="34"/>
  <c r="O19" i="34"/>
  <c r="P19" i="34"/>
  <c r="R19" i="34"/>
  <c r="Q19" i="34" s="1"/>
  <c r="V19" i="34"/>
  <c r="Z19" i="34"/>
  <c r="AA19" i="34"/>
  <c r="AB19" i="34"/>
  <c r="F20" i="34"/>
  <c r="J20" i="34"/>
  <c r="N20" i="34"/>
  <c r="O20" i="34"/>
  <c r="P20" i="34"/>
  <c r="R20" i="34"/>
  <c r="V20" i="34"/>
  <c r="Z20" i="34"/>
  <c r="AA20" i="34"/>
  <c r="AB20" i="34"/>
  <c r="F25" i="34"/>
  <c r="J25" i="34"/>
  <c r="N25" i="34"/>
  <c r="O25" i="34"/>
  <c r="P25" i="34"/>
  <c r="R25" i="34"/>
  <c r="Q25" i="34" s="1"/>
  <c r="V25" i="34"/>
  <c r="Z25" i="34"/>
  <c r="AA25" i="34"/>
  <c r="AB25" i="34"/>
  <c r="F26" i="34"/>
  <c r="J26" i="34"/>
  <c r="N26" i="34"/>
  <c r="O26" i="34"/>
  <c r="P26" i="34"/>
  <c r="R26" i="34"/>
  <c r="V26" i="34"/>
  <c r="Z26" i="34"/>
  <c r="AA26" i="34"/>
  <c r="AB26" i="34"/>
  <c r="F27" i="34"/>
  <c r="J27" i="34"/>
  <c r="N27" i="34"/>
  <c r="O27" i="34"/>
  <c r="P27" i="34"/>
  <c r="R27" i="34"/>
  <c r="Q27" i="34" s="1"/>
  <c r="V27" i="34"/>
  <c r="Z27" i="34"/>
  <c r="AA27" i="34"/>
  <c r="AB27" i="34"/>
  <c r="F28" i="34"/>
  <c r="J28" i="34"/>
  <c r="N28" i="34"/>
  <c r="O28" i="34"/>
  <c r="P28" i="34"/>
  <c r="R28" i="34"/>
  <c r="V28" i="34"/>
  <c r="Z28" i="34"/>
  <c r="AA28" i="34"/>
  <c r="AB28" i="34"/>
  <c r="F31" i="34"/>
  <c r="J31" i="34"/>
  <c r="N31" i="34"/>
  <c r="O31" i="34"/>
  <c r="P31" i="34"/>
  <c r="R31" i="34"/>
  <c r="Q31" i="34" s="1"/>
  <c r="V31" i="34"/>
  <c r="Z31" i="34"/>
  <c r="AA31" i="34"/>
  <c r="AB31" i="34"/>
  <c r="F32" i="34"/>
  <c r="J32" i="34"/>
  <c r="N32" i="34"/>
  <c r="O32" i="34"/>
  <c r="P32" i="34"/>
  <c r="R32" i="34"/>
  <c r="V32" i="34"/>
  <c r="Z32" i="34"/>
  <c r="AA32" i="34"/>
  <c r="AB32" i="34"/>
  <c r="F33" i="34"/>
  <c r="J33" i="34"/>
  <c r="N33" i="34"/>
  <c r="O33" i="34"/>
  <c r="P33" i="34"/>
  <c r="R33" i="34"/>
  <c r="Q33" i="34" s="1"/>
  <c r="V33" i="34"/>
  <c r="Z33" i="34"/>
  <c r="AA33" i="34"/>
  <c r="AB33" i="34"/>
  <c r="F34" i="34"/>
  <c r="J34" i="34"/>
  <c r="N34" i="34"/>
  <c r="O34" i="34"/>
  <c r="P34" i="34"/>
  <c r="R34" i="34"/>
  <c r="V34" i="34"/>
  <c r="Z34" i="34"/>
  <c r="AA34" i="34"/>
  <c r="AB34" i="34"/>
  <c r="F39" i="34"/>
  <c r="J39" i="34"/>
  <c r="N39" i="34"/>
  <c r="O39" i="34"/>
  <c r="P39" i="34"/>
  <c r="R39" i="34"/>
  <c r="Q39" i="34" s="1"/>
  <c r="V39" i="34"/>
  <c r="Z39" i="34"/>
  <c r="AA39" i="34"/>
  <c r="AB39" i="34"/>
  <c r="F40" i="34"/>
  <c r="J40" i="34"/>
  <c r="N40" i="34"/>
  <c r="O40" i="34"/>
  <c r="P40" i="34"/>
  <c r="R40" i="34"/>
  <c r="V40" i="34"/>
  <c r="Z40" i="34"/>
  <c r="AA40" i="34"/>
  <c r="AB40" i="34"/>
  <c r="F41" i="34"/>
  <c r="J41" i="34"/>
  <c r="N41" i="34"/>
  <c r="O41" i="34"/>
  <c r="P41" i="34"/>
  <c r="R41" i="34"/>
  <c r="Q41" i="34" s="1"/>
  <c r="V41" i="34"/>
  <c r="Z41" i="34"/>
  <c r="AA41" i="34"/>
  <c r="AB41" i="34"/>
  <c r="F42" i="34"/>
  <c r="J42" i="34"/>
  <c r="N42" i="34"/>
  <c r="O42" i="34"/>
  <c r="P42" i="34"/>
  <c r="R42" i="34"/>
  <c r="V42" i="34"/>
  <c r="Z42" i="34"/>
  <c r="AA42" i="34"/>
  <c r="AB42" i="34"/>
  <c r="F45" i="34"/>
  <c r="J45" i="34"/>
  <c r="E45" i="34" s="1"/>
  <c r="N45" i="34"/>
  <c r="O45" i="34"/>
  <c r="P45" i="34"/>
  <c r="R45" i="34"/>
  <c r="Q45" i="34" s="1"/>
  <c r="V45" i="34"/>
  <c r="Z45" i="34"/>
  <c r="AA45" i="34"/>
  <c r="AB45" i="34"/>
  <c r="F46" i="34"/>
  <c r="J46" i="34"/>
  <c r="N46" i="34"/>
  <c r="O46" i="34"/>
  <c r="P46" i="34"/>
  <c r="R46" i="34"/>
  <c r="V46" i="34"/>
  <c r="Z46" i="34"/>
  <c r="AA46" i="34"/>
  <c r="AB46" i="34"/>
  <c r="F47" i="34"/>
  <c r="J47" i="34"/>
  <c r="N47" i="34"/>
  <c r="O47" i="34"/>
  <c r="P47" i="34"/>
  <c r="R47" i="34"/>
  <c r="Q47" i="34" s="1"/>
  <c r="V47" i="34"/>
  <c r="Z47" i="34"/>
  <c r="AA47" i="34"/>
  <c r="AB47" i="34"/>
  <c r="F48" i="34"/>
  <c r="J48" i="34"/>
  <c r="N48" i="34"/>
  <c r="O48" i="34"/>
  <c r="P48" i="34"/>
  <c r="R48" i="34"/>
  <c r="V48" i="34"/>
  <c r="Z48" i="34"/>
  <c r="AA48" i="34"/>
  <c r="AB48" i="34"/>
  <c r="F7" i="33"/>
  <c r="J7" i="33"/>
  <c r="N7" i="33"/>
  <c r="O7" i="33"/>
  <c r="P7" i="33"/>
  <c r="R7" i="33"/>
  <c r="Q7" i="33" s="1"/>
  <c r="V7" i="33"/>
  <c r="Z7" i="33"/>
  <c r="AA7" i="33"/>
  <c r="AB7" i="33"/>
  <c r="F8" i="33"/>
  <c r="J8" i="33"/>
  <c r="N8" i="33"/>
  <c r="O8" i="33"/>
  <c r="P8" i="33"/>
  <c r="R8" i="33"/>
  <c r="V8" i="33"/>
  <c r="Z8" i="33"/>
  <c r="AA8" i="33"/>
  <c r="AB8" i="33"/>
  <c r="P9" i="33"/>
  <c r="R9" i="33"/>
  <c r="V9" i="33"/>
  <c r="Z9" i="33"/>
  <c r="AA9" i="33"/>
  <c r="AB9" i="33"/>
  <c r="P10" i="33"/>
  <c r="R10" i="33"/>
  <c r="V10" i="33"/>
  <c r="Z10" i="33"/>
  <c r="AA10" i="33"/>
  <c r="AB10" i="33"/>
  <c r="P11" i="33"/>
  <c r="R11" i="33"/>
  <c r="V11" i="33"/>
  <c r="Z11" i="33"/>
  <c r="AA11" i="33"/>
  <c r="AB11" i="33"/>
  <c r="P12" i="33"/>
  <c r="R12" i="33"/>
  <c r="V12" i="33"/>
  <c r="Z12" i="33"/>
  <c r="AA12" i="33"/>
  <c r="AB12" i="33"/>
  <c r="F13" i="33"/>
  <c r="J13" i="33"/>
  <c r="N13" i="33"/>
  <c r="O13" i="33"/>
  <c r="P13" i="33"/>
  <c r="R13" i="33"/>
  <c r="V13" i="33"/>
  <c r="Z13" i="33"/>
  <c r="AA13" i="33"/>
  <c r="AB13" i="33"/>
  <c r="F16" i="33"/>
  <c r="J16" i="33"/>
  <c r="N16" i="33"/>
  <c r="O16" i="33"/>
  <c r="P16" i="33"/>
  <c r="R16" i="33"/>
  <c r="Q16" i="33" s="1"/>
  <c r="V16" i="33"/>
  <c r="Z16" i="33"/>
  <c r="AA16" i="33"/>
  <c r="AB16" i="33"/>
  <c r="F17" i="33"/>
  <c r="J17" i="33"/>
  <c r="N17" i="33"/>
  <c r="O17" i="33"/>
  <c r="P17" i="33"/>
  <c r="R17" i="33"/>
  <c r="V17" i="33"/>
  <c r="Z17" i="33"/>
  <c r="AA17" i="33"/>
  <c r="AB17" i="33"/>
  <c r="F20" i="33"/>
  <c r="J20" i="33"/>
  <c r="N20" i="33"/>
  <c r="O20" i="33"/>
  <c r="P20" i="33"/>
  <c r="R20" i="33"/>
  <c r="Q20" i="33" s="1"/>
  <c r="V20" i="33"/>
  <c r="Z20" i="33"/>
  <c r="AA20" i="33"/>
  <c r="AB20" i="33"/>
  <c r="F21" i="33"/>
  <c r="J21" i="33"/>
  <c r="N21" i="33"/>
  <c r="O21" i="33"/>
  <c r="P21" i="33"/>
  <c r="R21" i="33"/>
  <c r="V21" i="33"/>
  <c r="Z21" i="33"/>
  <c r="AA21" i="33"/>
  <c r="AB21" i="33"/>
  <c r="F22" i="33"/>
  <c r="J22" i="33"/>
  <c r="N22" i="33"/>
  <c r="O22" i="33"/>
  <c r="P22" i="33"/>
  <c r="R22" i="33"/>
  <c r="Q22" i="33" s="1"/>
  <c r="V22" i="33"/>
  <c r="Z22" i="33"/>
  <c r="AA22" i="33"/>
  <c r="AB22" i="33"/>
  <c r="F23" i="33"/>
  <c r="J23" i="33"/>
  <c r="N23" i="33"/>
  <c r="O23" i="33"/>
  <c r="P23" i="33"/>
  <c r="R23" i="33"/>
  <c r="V23" i="33"/>
  <c r="Z23" i="33"/>
  <c r="AA23" i="33"/>
  <c r="AB23" i="33"/>
  <c r="F24" i="33"/>
  <c r="J24" i="33"/>
  <c r="N24" i="33"/>
  <c r="O24" i="33"/>
  <c r="P24" i="33"/>
  <c r="R24" i="33"/>
  <c r="Q24" i="33" s="1"/>
  <c r="V24" i="33"/>
  <c r="Z24" i="33"/>
  <c r="AA24" i="33"/>
  <c r="AB24" i="33"/>
  <c r="F25" i="33"/>
  <c r="J25" i="33"/>
  <c r="N25" i="33"/>
  <c r="O25" i="33"/>
  <c r="P25" i="33"/>
  <c r="R25" i="33"/>
  <c r="V25" i="33"/>
  <c r="Z25" i="33"/>
  <c r="AA25" i="33"/>
  <c r="AB25" i="33"/>
  <c r="F26" i="33"/>
  <c r="J26" i="33"/>
  <c r="N26" i="33"/>
  <c r="O26" i="33"/>
  <c r="P26" i="33"/>
  <c r="R26" i="33"/>
  <c r="V26" i="33"/>
  <c r="Z26" i="33"/>
  <c r="AA26" i="33"/>
  <c r="AB26" i="33"/>
  <c r="F27" i="33"/>
  <c r="J27" i="33"/>
  <c r="N27" i="33"/>
  <c r="O27" i="33"/>
  <c r="P27" i="33"/>
  <c r="R27" i="33"/>
  <c r="Q27" i="33" s="1"/>
  <c r="V27" i="33"/>
  <c r="Z27" i="33"/>
  <c r="AA27" i="33"/>
  <c r="AB27" i="33"/>
  <c r="F28" i="33"/>
  <c r="J28" i="33"/>
  <c r="N28" i="33"/>
  <c r="O28" i="33"/>
  <c r="P28" i="33"/>
  <c r="R28" i="33"/>
  <c r="V28" i="33"/>
  <c r="Z28" i="33"/>
  <c r="AA28" i="33"/>
  <c r="AB28" i="33"/>
  <c r="E7" i="32"/>
  <c r="I7" i="32"/>
  <c r="M7" i="32"/>
  <c r="N7" i="32"/>
  <c r="O7" i="32"/>
  <c r="Q7" i="32"/>
  <c r="U7" i="32"/>
  <c r="Y7" i="32"/>
  <c r="Z7" i="32"/>
  <c r="AA7" i="32"/>
  <c r="E8" i="32"/>
  <c r="I8" i="32"/>
  <c r="M8" i="32"/>
  <c r="N8" i="32"/>
  <c r="O8" i="32"/>
  <c r="Q8" i="32"/>
  <c r="U8" i="32"/>
  <c r="Y8" i="32"/>
  <c r="Z8" i="32"/>
  <c r="AA8" i="32"/>
  <c r="E9" i="32"/>
  <c r="I9" i="32"/>
  <c r="M9" i="32"/>
  <c r="N9" i="32"/>
  <c r="O9" i="32"/>
  <c r="Q9" i="32"/>
  <c r="U9" i="32"/>
  <c r="Y9" i="32"/>
  <c r="Z9" i="32"/>
  <c r="AA9" i="32"/>
  <c r="E11" i="32"/>
  <c r="I11" i="32"/>
  <c r="M11" i="32"/>
  <c r="N11" i="32"/>
  <c r="O11" i="32"/>
  <c r="Q11" i="32"/>
  <c r="U11" i="32"/>
  <c r="Y11" i="32"/>
  <c r="Z11" i="32"/>
  <c r="AA11" i="32"/>
  <c r="E12" i="32"/>
  <c r="I12" i="32"/>
  <c r="M12" i="32"/>
  <c r="N12" i="32"/>
  <c r="O12" i="32"/>
  <c r="Q12" i="32"/>
  <c r="U12" i="32"/>
  <c r="Y12" i="32"/>
  <c r="Z12" i="32"/>
  <c r="AA12" i="32"/>
  <c r="E13" i="32"/>
  <c r="I13" i="32"/>
  <c r="M13" i="32"/>
  <c r="N13" i="32"/>
  <c r="O13" i="32"/>
  <c r="Q13" i="32"/>
  <c r="U13" i="32"/>
  <c r="Y13" i="32"/>
  <c r="Z13" i="32"/>
  <c r="AA13" i="32"/>
  <c r="E15" i="32"/>
  <c r="I15" i="32"/>
  <c r="M15" i="32"/>
  <c r="N15" i="32"/>
  <c r="O15" i="32"/>
  <c r="Q15" i="32"/>
  <c r="U15" i="32"/>
  <c r="Y15" i="32"/>
  <c r="Z15" i="32"/>
  <c r="AA15" i="32"/>
  <c r="E16" i="32"/>
  <c r="I16" i="32"/>
  <c r="M16" i="32"/>
  <c r="N16" i="32"/>
  <c r="O16" i="32"/>
  <c r="Q16" i="32"/>
  <c r="U16" i="32"/>
  <c r="Y16" i="32"/>
  <c r="Z16" i="32"/>
  <c r="AA16" i="32"/>
  <c r="E17" i="32"/>
  <c r="I17" i="32"/>
  <c r="M17" i="32"/>
  <c r="N17" i="32"/>
  <c r="O17" i="32"/>
  <c r="Q17" i="32"/>
  <c r="U17" i="32"/>
  <c r="Y17" i="32"/>
  <c r="Z17" i="32"/>
  <c r="AA17" i="32"/>
  <c r="E19" i="32"/>
  <c r="I19" i="32"/>
  <c r="M19" i="32"/>
  <c r="N19" i="32"/>
  <c r="O19" i="32"/>
  <c r="Q19" i="32"/>
  <c r="U19" i="32"/>
  <c r="Y19" i="32"/>
  <c r="Z19" i="32"/>
  <c r="AA19" i="32"/>
  <c r="E20" i="32"/>
  <c r="I20" i="32"/>
  <c r="M20" i="32"/>
  <c r="N20" i="32"/>
  <c r="O20" i="32"/>
  <c r="Q20" i="32"/>
  <c r="U20" i="32"/>
  <c r="Y20" i="32"/>
  <c r="Z20" i="32"/>
  <c r="AA20" i="32"/>
  <c r="E21" i="32"/>
  <c r="I21" i="32"/>
  <c r="M21" i="32"/>
  <c r="N21" i="32"/>
  <c r="O21" i="32"/>
  <c r="Q21" i="32"/>
  <c r="U21" i="32"/>
  <c r="Y21" i="32"/>
  <c r="Z21" i="32"/>
  <c r="AA21" i="32"/>
  <c r="E23" i="32"/>
  <c r="I23" i="32"/>
  <c r="M23" i="32"/>
  <c r="N23" i="32"/>
  <c r="O23" i="32"/>
  <c r="Q23" i="32"/>
  <c r="U23" i="32"/>
  <c r="Y23" i="32"/>
  <c r="Z23" i="32"/>
  <c r="AA23" i="32"/>
  <c r="E24" i="32"/>
  <c r="I24" i="32"/>
  <c r="M24" i="32"/>
  <c r="N24" i="32"/>
  <c r="O24" i="32"/>
  <c r="Q24" i="32"/>
  <c r="U24" i="32"/>
  <c r="Y24" i="32"/>
  <c r="Z24" i="32"/>
  <c r="AA24" i="32"/>
  <c r="E25" i="32"/>
  <c r="I25" i="32"/>
  <c r="M25" i="32"/>
  <c r="N25" i="32"/>
  <c r="O25" i="32"/>
  <c r="Q25" i="32"/>
  <c r="U25" i="32"/>
  <c r="Y25" i="32"/>
  <c r="Z25" i="32"/>
  <c r="AA25" i="32"/>
  <c r="E27" i="32"/>
  <c r="I27" i="32"/>
  <c r="M27" i="32"/>
  <c r="N27" i="32"/>
  <c r="O27" i="32"/>
  <c r="Q27" i="32"/>
  <c r="U27" i="32"/>
  <c r="Y27" i="32"/>
  <c r="Z27" i="32"/>
  <c r="AA27" i="32"/>
  <c r="E28" i="32"/>
  <c r="I28" i="32"/>
  <c r="M28" i="32"/>
  <c r="N28" i="32"/>
  <c r="O28" i="32"/>
  <c r="Q28" i="32"/>
  <c r="U28" i="32"/>
  <c r="Y28" i="32"/>
  <c r="Z28" i="32"/>
  <c r="AA28" i="32"/>
  <c r="E29" i="32"/>
  <c r="I29" i="32"/>
  <c r="M29" i="32"/>
  <c r="N29" i="32"/>
  <c r="O29" i="32"/>
  <c r="Q29" i="32"/>
  <c r="U29" i="32"/>
  <c r="Y29" i="32"/>
  <c r="Z29" i="32"/>
  <c r="AA29" i="32"/>
  <c r="E31" i="32"/>
  <c r="I31" i="32"/>
  <c r="M31" i="32"/>
  <c r="N31" i="32"/>
  <c r="O31" i="32"/>
  <c r="Q31" i="32"/>
  <c r="U31" i="32"/>
  <c r="Y31" i="32"/>
  <c r="Z31" i="32"/>
  <c r="AA31" i="32"/>
  <c r="E32" i="32"/>
  <c r="I32" i="32"/>
  <c r="M32" i="32"/>
  <c r="N32" i="32"/>
  <c r="O32" i="32"/>
  <c r="Q32" i="32"/>
  <c r="U32" i="32"/>
  <c r="Y32" i="32"/>
  <c r="Z32" i="32"/>
  <c r="AA32" i="32"/>
  <c r="E33" i="32"/>
  <c r="I33" i="32"/>
  <c r="M33" i="32"/>
  <c r="N33" i="32"/>
  <c r="O33" i="32"/>
  <c r="Q33" i="32"/>
  <c r="U33" i="32"/>
  <c r="Y33" i="32"/>
  <c r="Z33" i="32"/>
  <c r="AA33" i="32"/>
  <c r="E35" i="32"/>
  <c r="I35" i="32"/>
  <c r="M35" i="32"/>
  <c r="N35" i="32"/>
  <c r="O35" i="32"/>
  <c r="Q35" i="32"/>
  <c r="U35" i="32"/>
  <c r="Y35" i="32"/>
  <c r="Z35" i="32"/>
  <c r="AA35" i="32"/>
  <c r="E36" i="32"/>
  <c r="I36" i="32"/>
  <c r="M36" i="32"/>
  <c r="N36" i="32"/>
  <c r="O36" i="32"/>
  <c r="Q36" i="32"/>
  <c r="U36" i="32"/>
  <c r="Y36" i="32"/>
  <c r="Z36" i="32"/>
  <c r="AA36" i="32"/>
  <c r="E37" i="32"/>
  <c r="I37" i="32"/>
  <c r="M37" i="32"/>
  <c r="N37" i="32"/>
  <c r="O37" i="32"/>
  <c r="Q37" i="32"/>
  <c r="U37" i="32"/>
  <c r="Y37" i="32"/>
  <c r="Z37" i="32"/>
  <c r="AA37" i="32"/>
  <c r="E39" i="32"/>
  <c r="I39" i="32"/>
  <c r="M39" i="32"/>
  <c r="N39" i="32"/>
  <c r="O39" i="32"/>
  <c r="Q39" i="32"/>
  <c r="U39" i="32"/>
  <c r="Y39" i="32"/>
  <c r="Z39" i="32"/>
  <c r="AA39" i="32"/>
  <c r="E40" i="32"/>
  <c r="I40" i="32"/>
  <c r="M40" i="32"/>
  <c r="N40" i="32"/>
  <c r="O40" i="32"/>
  <c r="Q40" i="32"/>
  <c r="U40" i="32"/>
  <c r="Y40" i="32"/>
  <c r="Z40" i="32"/>
  <c r="AA40" i="32"/>
  <c r="E41" i="32"/>
  <c r="I41" i="32"/>
  <c r="M41" i="32"/>
  <c r="N41" i="32"/>
  <c r="O41" i="32"/>
  <c r="Q41" i="32"/>
  <c r="U41" i="32"/>
  <c r="Y41" i="32"/>
  <c r="Z41" i="32"/>
  <c r="AA41" i="32"/>
  <c r="E7" i="31"/>
  <c r="I7" i="31"/>
  <c r="M7" i="31"/>
  <c r="N7" i="31"/>
  <c r="O7" i="31"/>
  <c r="Q7" i="31"/>
  <c r="P7" i="31" s="1"/>
  <c r="U7" i="31"/>
  <c r="Y7" i="31"/>
  <c r="Z7" i="31"/>
  <c r="AA7" i="31"/>
  <c r="E8" i="31"/>
  <c r="I8" i="31"/>
  <c r="M8" i="31"/>
  <c r="N8" i="31"/>
  <c r="O8" i="31"/>
  <c r="Q8" i="31"/>
  <c r="U8" i="31"/>
  <c r="Y8" i="31"/>
  <c r="Z8" i="31"/>
  <c r="AA8" i="31"/>
  <c r="E9" i="31"/>
  <c r="I9" i="31"/>
  <c r="M9" i="31"/>
  <c r="N9" i="31"/>
  <c r="O9" i="31"/>
  <c r="Q9" i="31"/>
  <c r="U9" i="31"/>
  <c r="Y9" i="31"/>
  <c r="Z9" i="31"/>
  <c r="AA9" i="31"/>
  <c r="E11" i="31"/>
  <c r="D11" i="31" s="1"/>
  <c r="I11" i="31"/>
  <c r="M11" i="31"/>
  <c r="N11" i="31"/>
  <c r="O11" i="31"/>
  <c r="Q11" i="31"/>
  <c r="U11" i="31"/>
  <c r="Y11" i="31"/>
  <c r="Z11" i="31"/>
  <c r="AA11" i="31"/>
  <c r="E12" i="31"/>
  <c r="I12" i="31"/>
  <c r="M12" i="31"/>
  <c r="N12" i="31"/>
  <c r="O12" i="31"/>
  <c r="Q12" i="31"/>
  <c r="U12" i="31"/>
  <c r="Y12" i="31"/>
  <c r="Z12" i="31"/>
  <c r="AA12" i="31"/>
  <c r="E13" i="31"/>
  <c r="I13" i="31"/>
  <c r="M13" i="31"/>
  <c r="N13" i="31"/>
  <c r="O13" i="31"/>
  <c r="Q13" i="31"/>
  <c r="U13" i="31"/>
  <c r="Y13" i="31"/>
  <c r="Z13" i="31"/>
  <c r="AA13" i="31"/>
  <c r="E15" i="31"/>
  <c r="I15" i="31"/>
  <c r="M15" i="31"/>
  <c r="N15" i="31"/>
  <c r="O15" i="31"/>
  <c r="Q15" i="31"/>
  <c r="P15" i="31" s="1"/>
  <c r="U15" i="31"/>
  <c r="Y15" i="31"/>
  <c r="Z15" i="31"/>
  <c r="AA15" i="31"/>
  <c r="E16" i="31"/>
  <c r="D16" i="31" s="1"/>
  <c r="I16" i="31"/>
  <c r="M16" i="31"/>
  <c r="N16" i="31"/>
  <c r="O16" i="31"/>
  <c r="Q16" i="31"/>
  <c r="U16" i="31"/>
  <c r="Y16" i="31"/>
  <c r="Z16" i="31"/>
  <c r="AA16" i="31"/>
  <c r="E17" i="31"/>
  <c r="I17" i="31"/>
  <c r="M17" i="31"/>
  <c r="N17" i="31"/>
  <c r="O17" i="31"/>
  <c r="Q17" i="31"/>
  <c r="U17" i="31"/>
  <c r="Y17" i="31"/>
  <c r="Z17" i="31"/>
  <c r="AA17" i="31"/>
  <c r="E19" i="31"/>
  <c r="D19" i="31" s="1"/>
  <c r="I19" i="31"/>
  <c r="M19" i="31"/>
  <c r="N19" i="31"/>
  <c r="O19" i="31"/>
  <c r="Q19" i="31"/>
  <c r="U19" i="31"/>
  <c r="Y19" i="31"/>
  <c r="Z19" i="31"/>
  <c r="AA19" i="31"/>
  <c r="E20" i="31"/>
  <c r="I20" i="31"/>
  <c r="M20" i="31"/>
  <c r="N20" i="31"/>
  <c r="O20" i="31"/>
  <c r="Q20" i="31"/>
  <c r="P20" i="31" s="1"/>
  <c r="U20" i="31"/>
  <c r="Y20" i="31"/>
  <c r="Z20" i="31"/>
  <c r="AA20" i="31"/>
  <c r="E21" i="31"/>
  <c r="D21" i="31" s="1"/>
  <c r="I21" i="31"/>
  <c r="M21" i="31"/>
  <c r="N21" i="31"/>
  <c r="O21" i="31"/>
  <c r="Q21" i="31"/>
  <c r="U21" i="31"/>
  <c r="Y21" i="31"/>
  <c r="Z21" i="31"/>
  <c r="AA21" i="31"/>
  <c r="E23" i="31"/>
  <c r="I23" i="31"/>
  <c r="M23" i="31"/>
  <c r="N23" i="31"/>
  <c r="O23" i="31"/>
  <c r="Q23" i="31"/>
  <c r="P23" i="31" s="1"/>
  <c r="U23" i="31"/>
  <c r="Y23" i="31"/>
  <c r="Z23" i="31"/>
  <c r="AA23" i="31"/>
  <c r="E24" i="31"/>
  <c r="D24" i="31" s="1"/>
  <c r="I24" i="31"/>
  <c r="M24" i="31"/>
  <c r="N24" i="31"/>
  <c r="O24" i="31"/>
  <c r="Q24" i="31"/>
  <c r="U24" i="31"/>
  <c r="Y24" i="31"/>
  <c r="Z24" i="31"/>
  <c r="AA24" i="31"/>
  <c r="E25" i="31"/>
  <c r="I25" i="31"/>
  <c r="M25" i="31"/>
  <c r="N25" i="31"/>
  <c r="O25" i="31"/>
  <c r="Q25" i="31"/>
  <c r="P25" i="31" s="1"/>
  <c r="U25" i="31"/>
  <c r="Y25" i="31"/>
  <c r="Z25" i="31"/>
  <c r="AA25" i="31"/>
  <c r="E27" i="31"/>
  <c r="D27" i="31" s="1"/>
  <c r="I27" i="31"/>
  <c r="M27" i="31"/>
  <c r="N27" i="31"/>
  <c r="O27" i="31"/>
  <c r="Q27" i="31"/>
  <c r="U27" i="31"/>
  <c r="Y27" i="31"/>
  <c r="Z27" i="31"/>
  <c r="AA27" i="31"/>
  <c r="E28" i="31"/>
  <c r="I28" i="31"/>
  <c r="M28" i="31"/>
  <c r="N28" i="31"/>
  <c r="O28" i="31"/>
  <c r="Q28" i="31"/>
  <c r="P28" i="31" s="1"/>
  <c r="U28" i="31"/>
  <c r="Y28" i="31"/>
  <c r="Z28" i="31"/>
  <c r="AA28" i="31"/>
  <c r="E29" i="31"/>
  <c r="D29" i="31" s="1"/>
  <c r="I29" i="31"/>
  <c r="M29" i="31"/>
  <c r="N29" i="31"/>
  <c r="O29" i="31"/>
  <c r="Q29" i="31"/>
  <c r="U29" i="31"/>
  <c r="Y29" i="31"/>
  <c r="Z29" i="31"/>
  <c r="AA29" i="31"/>
  <c r="E31" i="31"/>
  <c r="I31" i="31"/>
  <c r="M31" i="31"/>
  <c r="N31" i="31"/>
  <c r="O31" i="31"/>
  <c r="Q31" i="31"/>
  <c r="P31" i="31" s="1"/>
  <c r="U31" i="31"/>
  <c r="Y31" i="31"/>
  <c r="Z31" i="31"/>
  <c r="AA31" i="31"/>
  <c r="E32" i="31"/>
  <c r="D32" i="31" s="1"/>
  <c r="I32" i="31"/>
  <c r="M32" i="31"/>
  <c r="N32" i="31"/>
  <c r="O32" i="31"/>
  <c r="Q32" i="31"/>
  <c r="U32" i="31"/>
  <c r="Y32" i="31"/>
  <c r="Z32" i="31"/>
  <c r="AA32" i="31"/>
  <c r="E33" i="31"/>
  <c r="I33" i="31"/>
  <c r="M33" i="31"/>
  <c r="N33" i="31"/>
  <c r="O33" i="31"/>
  <c r="Q33" i="31"/>
  <c r="P33" i="31" s="1"/>
  <c r="U33" i="31"/>
  <c r="Y33" i="31"/>
  <c r="Z33" i="31"/>
  <c r="AA33" i="31"/>
  <c r="E35" i="31"/>
  <c r="D35" i="31" s="1"/>
  <c r="I35" i="31"/>
  <c r="M35" i="31"/>
  <c r="N35" i="31"/>
  <c r="O35" i="31"/>
  <c r="Q35" i="31"/>
  <c r="U35" i="31"/>
  <c r="Y35" i="31"/>
  <c r="Z35" i="31"/>
  <c r="AA35" i="31"/>
  <c r="E36" i="31"/>
  <c r="I36" i="31"/>
  <c r="M36" i="31"/>
  <c r="N36" i="31"/>
  <c r="O36" i="31"/>
  <c r="Q36" i="31"/>
  <c r="P36" i="31" s="1"/>
  <c r="U36" i="31"/>
  <c r="Y36" i="31"/>
  <c r="Z36" i="31"/>
  <c r="AA36" i="31"/>
  <c r="E37" i="31"/>
  <c r="D37" i="31" s="1"/>
  <c r="I37" i="31"/>
  <c r="M37" i="31"/>
  <c r="N37" i="31"/>
  <c r="O37" i="31"/>
  <c r="Q37" i="31"/>
  <c r="U37" i="31"/>
  <c r="Y37" i="31"/>
  <c r="Z37" i="31"/>
  <c r="AA37" i="31"/>
  <c r="E39" i="31"/>
  <c r="I39" i="31"/>
  <c r="M39" i="31"/>
  <c r="N39" i="31"/>
  <c r="O39" i="31"/>
  <c r="Q39" i="31"/>
  <c r="P39" i="31" s="1"/>
  <c r="U39" i="31"/>
  <c r="Y39" i="31"/>
  <c r="Z39" i="31"/>
  <c r="AA39" i="31"/>
  <c r="E40" i="31"/>
  <c r="I40" i="31"/>
  <c r="M40" i="31"/>
  <c r="N40" i="31"/>
  <c r="O40" i="31"/>
  <c r="Q40" i="31"/>
  <c r="U40" i="31"/>
  <c r="Y40" i="31"/>
  <c r="Z40" i="31"/>
  <c r="AA40" i="31"/>
  <c r="E41" i="31"/>
  <c r="I41" i="31"/>
  <c r="M41" i="31"/>
  <c r="N41" i="31"/>
  <c r="O41" i="31"/>
  <c r="Q41" i="31"/>
  <c r="P41" i="31" s="1"/>
  <c r="U41" i="31"/>
  <c r="Y41" i="31"/>
  <c r="Z41" i="31"/>
  <c r="AA41" i="31"/>
  <c r="E7" i="30"/>
  <c r="N7" i="30"/>
  <c r="O7" i="30"/>
  <c r="P7" i="30"/>
  <c r="R7" i="30"/>
  <c r="Q7" i="30" s="1"/>
  <c r="Z7" i="30"/>
  <c r="AA7" i="30"/>
  <c r="AB7" i="30"/>
  <c r="E8" i="30"/>
  <c r="N8" i="30"/>
  <c r="O8" i="30"/>
  <c r="P8" i="30"/>
  <c r="R8" i="30"/>
  <c r="Q8" i="30" s="1"/>
  <c r="Z8" i="30"/>
  <c r="AA8" i="30"/>
  <c r="AB8" i="30"/>
  <c r="E9" i="30"/>
  <c r="N9" i="30"/>
  <c r="O9" i="30"/>
  <c r="P9" i="30"/>
  <c r="R9" i="30"/>
  <c r="Q9" i="30" s="1"/>
  <c r="Z9" i="30"/>
  <c r="AA9" i="30"/>
  <c r="AB9" i="30"/>
  <c r="E11" i="30"/>
  <c r="N11" i="30"/>
  <c r="O11" i="30"/>
  <c r="P11" i="30"/>
  <c r="R11" i="30"/>
  <c r="Q11" i="30" s="1"/>
  <c r="Z11" i="30"/>
  <c r="AA11" i="30"/>
  <c r="AB11" i="30"/>
  <c r="E12" i="30"/>
  <c r="N12" i="30"/>
  <c r="O12" i="30"/>
  <c r="P12" i="30"/>
  <c r="R12" i="30"/>
  <c r="Q12" i="30" s="1"/>
  <c r="Z12" i="30"/>
  <c r="AA12" i="30"/>
  <c r="AB12" i="30"/>
  <c r="E13" i="30"/>
  <c r="N13" i="30"/>
  <c r="O13" i="30"/>
  <c r="P13" i="30"/>
  <c r="R13" i="30"/>
  <c r="Q13" i="30" s="1"/>
  <c r="Z13" i="30"/>
  <c r="AA13" i="30"/>
  <c r="AB13" i="30"/>
  <c r="E15" i="30"/>
  <c r="N15" i="30"/>
  <c r="O15" i="30"/>
  <c r="P15" i="30"/>
  <c r="R15" i="30"/>
  <c r="Q15" i="30" s="1"/>
  <c r="Z15" i="30"/>
  <c r="AA15" i="30"/>
  <c r="AB15" i="30"/>
  <c r="E16" i="30"/>
  <c r="N16" i="30"/>
  <c r="O16" i="30"/>
  <c r="P16" i="30"/>
  <c r="R16" i="30"/>
  <c r="Q16" i="30" s="1"/>
  <c r="Z16" i="30"/>
  <c r="AA16" i="30"/>
  <c r="AB16" i="30"/>
  <c r="E17" i="30"/>
  <c r="N17" i="30"/>
  <c r="O17" i="30"/>
  <c r="P17" i="30"/>
  <c r="R17" i="30"/>
  <c r="Q17" i="30" s="1"/>
  <c r="Z17" i="30"/>
  <c r="AA17" i="30"/>
  <c r="AB17" i="30"/>
  <c r="E18" i="30"/>
  <c r="N18" i="30"/>
  <c r="O18" i="30"/>
  <c r="P18" i="30"/>
  <c r="R18" i="30"/>
  <c r="Q18" i="30" s="1"/>
  <c r="Z18" i="30"/>
  <c r="AA18" i="30"/>
  <c r="AB18" i="30"/>
  <c r="E20" i="30"/>
  <c r="N20" i="30"/>
  <c r="O20" i="30"/>
  <c r="P20" i="30"/>
  <c r="R20" i="30"/>
  <c r="Q20" i="30" s="1"/>
  <c r="Z20" i="30"/>
  <c r="AA20" i="30"/>
  <c r="AB20" i="30"/>
  <c r="E21" i="30"/>
  <c r="N21" i="30"/>
  <c r="O21" i="30"/>
  <c r="P21" i="30"/>
  <c r="R21" i="30"/>
  <c r="Q21" i="30" s="1"/>
  <c r="Z21" i="30"/>
  <c r="AA21" i="30"/>
  <c r="AB21" i="30"/>
  <c r="E22" i="30"/>
  <c r="N22" i="30"/>
  <c r="O22" i="30"/>
  <c r="P22" i="30"/>
  <c r="R22" i="30"/>
  <c r="Q22" i="30" s="1"/>
  <c r="Z22" i="30"/>
  <c r="AA22" i="30"/>
  <c r="AB22" i="30"/>
  <c r="E23" i="30"/>
  <c r="N23" i="30"/>
  <c r="O23" i="30"/>
  <c r="P23" i="30"/>
  <c r="R23" i="30"/>
  <c r="Q23" i="30" s="1"/>
  <c r="Z23" i="30"/>
  <c r="AA23" i="30"/>
  <c r="AB23" i="30"/>
  <c r="E24" i="30"/>
  <c r="N24" i="30"/>
  <c r="O24" i="30"/>
  <c r="P24" i="30"/>
  <c r="R24" i="30"/>
  <c r="Q24" i="30" s="1"/>
  <c r="Z24" i="30"/>
  <c r="AA24" i="30"/>
  <c r="AB24" i="30"/>
  <c r="E26" i="30"/>
  <c r="N26" i="30"/>
  <c r="O26" i="30"/>
  <c r="P26" i="30"/>
  <c r="R26" i="30"/>
  <c r="Q26" i="30" s="1"/>
  <c r="Z26" i="30"/>
  <c r="AA26" i="30"/>
  <c r="AB26" i="30"/>
  <c r="E27" i="30"/>
  <c r="N27" i="30"/>
  <c r="O27" i="30"/>
  <c r="P27" i="30"/>
  <c r="R27" i="30"/>
  <c r="Q27" i="30" s="1"/>
  <c r="Z27" i="30"/>
  <c r="AA27" i="30"/>
  <c r="AB27" i="30"/>
  <c r="E28" i="30"/>
  <c r="N28" i="30"/>
  <c r="O28" i="30"/>
  <c r="P28" i="30"/>
  <c r="R28" i="30"/>
  <c r="Q28" i="30" s="1"/>
  <c r="Z28" i="30"/>
  <c r="AA28" i="30"/>
  <c r="AB28" i="30"/>
  <c r="E29" i="30"/>
  <c r="N29" i="30"/>
  <c r="O29" i="30"/>
  <c r="P29" i="30"/>
  <c r="R29" i="30"/>
  <c r="Q29" i="30" s="1"/>
  <c r="Z29" i="30"/>
  <c r="AA29" i="30"/>
  <c r="AB29" i="30"/>
  <c r="E30" i="30"/>
  <c r="N30" i="30"/>
  <c r="O30" i="30"/>
  <c r="P30" i="30"/>
  <c r="R30" i="30"/>
  <c r="Q30" i="30" s="1"/>
  <c r="Z30" i="30"/>
  <c r="AA30" i="30"/>
  <c r="AB30" i="30"/>
  <c r="D8" i="29"/>
  <c r="M8" i="29"/>
  <c r="N8" i="29"/>
  <c r="O8" i="29"/>
  <c r="P8" i="29"/>
  <c r="Y8" i="29"/>
  <c r="Z8" i="29"/>
  <c r="AA8" i="29"/>
  <c r="D9" i="29"/>
  <c r="M9" i="29"/>
  <c r="N9" i="29"/>
  <c r="O9" i="29"/>
  <c r="P9" i="29"/>
  <c r="Y9" i="29"/>
  <c r="Z9" i="29"/>
  <c r="AA9" i="29"/>
  <c r="D11" i="29"/>
  <c r="M11" i="29"/>
  <c r="N11" i="29"/>
  <c r="O11" i="29"/>
  <c r="P11" i="29"/>
  <c r="Y11" i="29"/>
  <c r="Z11" i="29"/>
  <c r="AA11" i="29"/>
  <c r="D12" i="29"/>
  <c r="M12" i="29"/>
  <c r="N12" i="29"/>
  <c r="O12" i="29"/>
  <c r="P12" i="29"/>
  <c r="Y12" i="29"/>
  <c r="Z12" i="29"/>
  <c r="AA12" i="29"/>
  <c r="D13" i="29"/>
  <c r="M13" i="29"/>
  <c r="N13" i="29"/>
  <c r="O13" i="29"/>
  <c r="P13" i="29"/>
  <c r="Y13" i="29"/>
  <c r="Z13" i="29"/>
  <c r="AA13" i="29"/>
  <c r="E15" i="29"/>
  <c r="I15" i="29"/>
  <c r="M15" i="29"/>
  <c r="N15" i="29"/>
  <c r="O15" i="29"/>
  <c r="P15" i="29"/>
  <c r="Y15" i="29"/>
  <c r="Z15" i="29"/>
  <c r="AA15" i="29"/>
  <c r="E16" i="29"/>
  <c r="I16" i="29"/>
  <c r="M16" i="29"/>
  <c r="N16" i="29"/>
  <c r="O16" i="29"/>
  <c r="P16" i="29"/>
  <c r="Y16" i="29"/>
  <c r="Z16" i="29"/>
  <c r="AA16" i="29"/>
  <c r="E17" i="29"/>
  <c r="D17" i="29" s="1"/>
  <c r="I17" i="29"/>
  <c r="M17" i="29"/>
  <c r="N17" i="29"/>
  <c r="O17" i="29"/>
  <c r="P17" i="29"/>
  <c r="Y17" i="29"/>
  <c r="Z17" i="29"/>
  <c r="AA17" i="29"/>
  <c r="E19" i="29"/>
  <c r="I19" i="29"/>
  <c r="M19" i="29"/>
  <c r="N19" i="29"/>
  <c r="O19" i="29"/>
  <c r="P19" i="29"/>
  <c r="Y19" i="29"/>
  <c r="Z19" i="29"/>
  <c r="AA19" i="29"/>
  <c r="E20" i="29"/>
  <c r="I20" i="29"/>
  <c r="M20" i="29"/>
  <c r="N20" i="29"/>
  <c r="O20" i="29"/>
  <c r="P20" i="29"/>
  <c r="Y20" i="29"/>
  <c r="Z20" i="29"/>
  <c r="AA20" i="29"/>
  <c r="E21" i="29"/>
  <c r="I21" i="29"/>
  <c r="M21" i="29"/>
  <c r="N21" i="29"/>
  <c r="O21" i="29"/>
  <c r="P21" i="29"/>
  <c r="Y21" i="29"/>
  <c r="Z21" i="29"/>
  <c r="AA21" i="29"/>
  <c r="C8" i="27"/>
  <c r="L8" i="27"/>
  <c r="M8" i="27"/>
  <c r="O8" i="27"/>
  <c r="X8" i="27"/>
  <c r="Y8" i="27"/>
  <c r="Z8" i="27"/>
  <c r="C9" i="27"/>
  <c r="L9" i="27"/>
  <c r="M9" i="27"/>
  <c r="O9" i="27"/>
  <c r="X9" i="27"/>
  <c r="Y9" i="27"/>
  <c r="Z9" i="27"/>
  <c r="C10" i="27"/>
  <c r="L10" i="27"/>
  <c r="M10" i="27"/>
  <c r="O10" i="27"/>
  <c r="X10" i="27"/>
  <c r="Y10" i="27"/>
  <c r="Z10" i="27"/>
  <c r="C12" i="27"/>
  <c r="L12" i="27"/>
  <c r="M12" i="27"/>
  <c r="O12" i="27"/>
  <c r="X12" i="27"/>
  <c r="Y12" i="27"/>
  <c r="Z12" i="27"/>
  <c r="C13" i="27"/>
  <c r="L13" i="27"/>
  <c r="M13" i="27"/>
  <c r="O13" i="27"/>
  <c r="X13" i="27"/>
  <c r="Y13" i="27"/>
  <c r="Z13" i="27"/>
  <c r="C14" i="27"/>
  <c r="L14" i="27"/>
  <c r="M14" i="27"/>
  <c r="O14" i="27"/>
  <c r="X14" i="27"/>
  <c r="Y14" i="27"/>
  <c r="Z14" i="27"/>
  <c r="C16" i="27"/>
  <c r="L16" i="27"/>
  <c r="M16" i="27"/>
  <c r="O16" i="27"/>
  <c r="X16" i="27"/>
  <c r="Y16" i="27"/>
  <c r="Z16" i="27"/>
  <c r="C17" i="27"/>
  <c r="L17" i="27"/>
  <c r="M17" i="27"/>
  <c r="O17" i="27"/>
  <c r="X17" i="27"/>
  <c r="Y17" i="27"/>
  <c r="Z17" i="27"/>
  <c r="C18" i="27"/>
  <c r="L18" i="27"/>
  <c r="M18" i="27"/>
  <c r="O18" i="27"/>
  <c r="X18" i="27"/>
  <c r="Y18" i="27"/>
  <c r="Z18" i="27"/>
  <c r="C19" i="27"/>
  <c r="L19" i="27"/>
  <c r="M19" i="27"/>
  <c r="O19" i="27"/>
  <c r="X19" i="27"/>
  <c r="Y19" i="27"/>
  <c r="Z19" i="27"/>
  <c r="C21" i="27"/>
  <c r="L21" i="27"/>
  <c r="M21" i="27"/>
  <c r="O21" i="27"/>
  <c r="X21" i="27"/>
  <c r="Y21" i="27"/>
  <c r="Z21" i="27"/>
  <c r="C22" i="27"/>
  <c r="L22" i="27"/>
  <c r="M22" i="27"/>
  <c r="O22" i="27"/>
  <c r="X22" i="27"/>
  <c r="Y22" i="27"/>
  <c r="Z22" i="27"/>
  <c r="C23" i="27"/>
  <c r="L23" i="27"/>
  <c r="M23" i="27"/>
  <c r="O23" i="27"/>
  <c r="X23" i="27"/>
  <c r="Y23" i="27"/>
  <c r="Z23" i="27"/>
  <c r="C24" i="27"/>
  <c r="L24" i="27"/>
  <c r="M24" i="27"/>
  <c r="O24" i="27"/>
  <c r="X24" i="27"/>
  <c r="Y24" i="27"/>
  <c r="Z24" i="27"/>
  <c r="C26" i="27"/>
  <c r="L26" i="27"/>
  <c r="M26" i="27"/>
  <c r="O26" i="27"/>
  <c r="X26" i="27"/>
  <c r="Y26" i="27"/>
  <c r="Z26" i="27"/>
  <c r="C27" i="27"/>
  <c r="L27" i="27"/>
  <c r="M27" i="27"/>
  <c r="O27" i="27"/>
  <c r="X27" i="27"/>
  <c r="Y27" i="27"/>
  <c r="Z27" i="27"/>
  <c r="C28" i="27"/>
  <c r="L28" i="27"/>
  <c r="M28" i="27"/>
  <c r="O28" i="27"/>
  <c r="X28" i="27"/>
  <c r="Y28" i="27"/>
  <c r="Z28" i="27"/>
  <c r="C29" i="27"/>
  <c r="L29" i="27"/>
  <c r="M29" i="27"/>
  <c r="O29" i="27"/>
  <c r="X29" i="27"/>
  <c r="Y29" i="27"/>
  <c r="Z29" i="27"/>
  <c r="C31" i="27"/>
  <c r="L31" i="27"/>
  <c r="M31" i="27"/>
  <c r="O31" i="27"/>
  <c r="X31" i="27"/>
  <c r="Y31" i="27"/>
  <c r="Z31" i="27"/>
  <c r="C32" i="27"/>
  <c r="L32" i="27"/>
  <c r="M32" i="27"/>
  <c r="O32" i="27"/>
  <c r="X32" i="27"/>
  <c r="Y32" i="27"/>
  <c r="Z32" i="27"/>
  <c r="C33" i="27"/>
  <c r="L33" i="27"/>
  <c r="M33" i="27"/>
  <c r="O33" i="27"/>
  <c r="X33" i="27"/>
  <c r="Y33" i="27"/>
  <c r="Z33" i="27"/>
  <c r="C34" i="27"/>
  <c r="L34" i="27"/>
  <c r="M34" i="27"/>
  <c r="O34" i="27"/>
  <c r="X34" i="27"/>
  <c r="Y34" i="27"/>
  <c r="Z34" i="27"/>
  <c r="C36" i="27"/>
  <c r="L36" i="27"/>
  <c r="M36" i="27"/>
  <c r="O36" i="27"/>
  <c r="X36" i="27"/>
  <c r="Y36" i="27"/>
  <c r="Z36" i="27"/>
  <c r="C37" i="27"/>
  <c r="L37" i="27"/>
  <c r="M37" i="27"/>
  <c r="O37" i="27"/>
  <c r="X37" i="27"/>
  <c r="Y37" i="27"/>
  <c r="Z37" i="27"/>
  <c r="C38" i="27"/>
  <c r="L38" i="27"/>
  <c r="M38" i="27"/>
  <c r="O38" i="27"/>
  <c r="X38" i="27"/>
  <c r="Y38" i="27"/>
  <c r="Z38" i="27"/>
  <c r="C39" i="27"/>
  <c r="L39" i="27"/>
  <c r="M39" i="27"/>
  <c r="O39" i="27"/>
  <c r="X39" i="27"/>
  <c r="Y39" i="27"/>
  <c r="Z39" i="27"/>
  <c r="C41" i="27"/>
  <c r="L41" i="27"/>
  <c r="M41" i="27"/>
  <c r="O41" i="27"/>
  <c r="X41" i="27"/>
  <c r="Y41" i="27"/>
  <c r="Z41" i="27"/>
  <c r="C42" i="27"/>
  <c r="L42" i="27"/>
  <c r="M42" i="27"/>
  <c r="O42" i="27"/>
  <c r="X42" i="27"/>
  <c r="Y42" i="27"/>
  <c r="Z42" i="27"/>
  <c r="C43" i="27"/>
  <c r="L43" i="27"/>
  <c r="M43" i="27"/>
  <c r="O43" i="27"/>
  <c r="X43" i="27"/>
  <c r="Y43" i="27"/>
  <c r="Z43" i="27"/>
  <c r="C44" i="27"/>
  <c r="L44" i="27"/>
  <c r="M44" i="27"/>
  <c r="O44" i="27"/>
  <c r="X44" i="27"/>
  <c r="Y44" i="27"/>
  <c r="Z44" i="27"/>
  <c r="C46" i="27"/>
  <c r="L46" i="27"/>
  <c r="M46" i="27"/>
  <c r="O46" i="27"/>
  <c r="X46" i="27"/>
  <c r="Y46" i="27"/>
  <c r="Z46" i="27"/>
  <c r="C47" i="27"/>
  <c r="L47" i="27"/>
  <c r="M47" i="27"/>
  <c r="O47" i="27"/>
  <c r="X47" i="27"/>
  <c r="Y47" i="27"/>
  <c r="Z47" i="27"/>
  <c r="C48" i="27"/>
  <c r="L48" i="27"/>
  <c r="M48" i="27"/>
  <c r="O48" i="27"/>
  <c r="X48" i="27"/>
  <c r="Y48" i="27"/>
  <c r="Z48" i="27"/>
  <c r="C49" i="27"/>
  <c r="L49" i="27"/>
  <c r="M49" i="27"/>
  <c r="O49" i="27"/>
  <c r="X49" i="27"/>
  <c r="Y49" i="27"/>
  <c r="Z49" i="27"/>
  <c r="C51" i="27"/>
  <c r="L51" i="27"/>
  <c r="M51" i="27"/>
  <c r="O51" i="27"/>
  <c r="X51" i="27"/>
  <c r="Y51" i="27"/>
  <c r="Z51" i="27"/>
  <c r="C52" i="27"/>
  <c r="L52" i="27"/>
  <c r="M52" i="27"/>
  <c r="O52" i="27"/>
  <c r="X52" i="27"/>
  <c r="Y52" i="27"/>
  <c r="Z52" i="27"/>
  <c r="C53" i="27"/>
  <c r="L53" i="27"/>
  <c r="M53" i="27"/>
  <c r="O53" i="27"/>
  <c r="X53" i="27"/>
  <c r="Y53" i="27"/>
  <c r="Z53" i="27"/>
  <c r="C54" i="27"/>
  <c r="L54" i="27"/>
  <c r="M54" i="27"/>
  <c r="O54" i="27"/>
  <c r="X54" i="27"/>
  <c r="Y54" i="27"/>
  <c r="Z54" i="27"/>
  <c r="C56" i="27"/>
  <c r="L56" i="27"/>
  <c r="M56" i="27"/>
  <c r="O56" i="27"/>
  <c r="X56" i="27"/>
  <c r="Y56" i="27"/>
  <c r="Z56" i="27"/>
  <c r="C57" i="27"/>
  <c r="L57" i="27"/>
  <c r="M57" i="27"/>
  <c r="O57" i="27"/>
  <c r="X57" i="27"/>
  <c r="Y57" i="27"/>
  <c r="Z57" i="27"/>
  <c r="C58" i="27"/>
  <c r="L58" i="27"/>
  <c r="M58" i="27"/>
  <c r="O58" i="27"/>
  <c r="X58" i="27"/>
  <c r="Y58" i="27"/>
  <c r="Z58" i="27"/>
  <c r="C59" i="27"/>
  <c r="L59" i="27"/>
  <c r="M59" i="27"/>
  <c r="O59" i="27"/>
  <c r="X59" i="27"/>
  <c r="Y59" i="27"/>
  <c r="Z59" i="27"/>
  <c r="C41" i="39" l="1"/>
  <c r="O26" i="39"/>
  <c r="C26" i="39"/>
  <c r="O22" i="39"/>
  <c r="C10" i="39"/>
  <c r="O32" i="39"/>
  <c r="O28" i="39"/>
  <c r="C27" i="39"/>
  <c r="C23" i="39"/>
  <c r="C21" i="39"/>
  <c r="C16" i="39"/>
  <c r="O41" i="39"/>
  <c r="O35" i="39"/>
  <c r="O29" i="39"/>
  <c r="O23" i="39"/>
  <c r="C17" i="39"/>
  <c r="C15" i="39"/>
  <c r="C11" i="39"/>
  <c r="C9" i="39"/>
  <c r="O20" i="39"/>
  <c r="O16" i="39"/>
  <c r="O14" i="39"/>
  <c r="O10" i="39"/>
  <c r="O8" i="39"/>
  <c r="O39" i="39"/>
  <c r="O33" i="39"/>
  <c r="O27" i="39"/>
  <c r="C14" i="39"/>
  <c r="O31" i="38"/>
  <c r="O29" i="38"/>
  <c r="O25" i="38"/>
  <c r="O21" i="38"/>
  <c r="O19" i="38"/>
  <c r="O15" i="38"/>
  <c r="O11" i="38"/>
  <c r="O9" i="38"/>
  <c r="O30" i="38"/>
  <c r="O26" i="38"/>
  <c r="O20" i="38"/>
  <c r="O16" i="38"/>
  <c r="O14" i="38"/>
  <c r="O10" i="38"/>
  <c r="C30" i="38"/>
  <c r="C26" i="38"/>
  <c r="C24" i="38"/>
  <c r="C20" i="38"/>
  <c r="C16" i="38"/>
  <c r="C14" i="38"/>
  <c r="C10" i="38"/>
  <c r="O24" i="38"/>
  <c r="D31" i="37"/>
  <c r="D29" i="37"/>
  <c r="D25" i="37"/>
  <c r="D21" i="37"/>
  <c r="D19" i="37"/>
  <c r="D15" i="37"/>
  <c r="D11" i="37"/>
  <c r="D9" i="37"/>
  <c r="P31" i="37"/>
  <c r="P29" i="37"/>
  <c r="P25" i="37"/>
  <c r="P21" i="37"/>
  <c r="P19" i="37"/>
  <c r="P15" i="37"/>
  <c r="P11" i="37"/>
  <c r="P9" i="37"/>
  <c r="P30" i="37"/>
  <c r="P26" i="37"/>
  <c r="P24" i="37"/>
  <c r="P20" i="37"/>
  <c r="P16" i="37"/>
  <c r="P14" i="37"/>
  <c r="P10" i="37"/>
  <c r="D36" i="36"/>
  <c r="D34" i="36"/>
  <c r="P35" i="36"/>
  <c r="P33" i="36"/>
  <c r="P29" i="36"/>
  <c r="P23" i="36"/>
  <c r="P11" i="36"/>
  <c r="P36" i="36"/>
  <c r="P34" i="36"/>
  <c r="P30" i="36"/>
  <c r="P28" i="36"/>
  <c r="P24" i="36"/>
  <c r="P22" i="36"/>
  <c r="P18" i="36"/>
  <c r="P16" i="36"/>
  <c r="P12" i="36"/>
  <c r="P10" i="36"/>
  <c r="D30" i="36"/>
  <c r="D28" i="36"/>
  <c r="D24" i="36"/>
  <c r="D22" i="36"/>
  <c r="D18" i="36"/>
  <c r="D16" i="36"/>
  <c r="D12" i="36"/>
  <c r="D10" i="36"/>
  <c r="D35" i="36"/>
  <c r="P21" i="36"/>
  <c r="P9" i="36"/>
  <c r="P40" i="35"/>
  <c r="D37" i="35"/>
  <c r="D32" i="35"/>
  <c r="P23" i="35"/>
  <c r="D19" i="35"/>
  <c r="D12" i="35"/>
  <c r="D40" i="35"/>
  <c r="P33" i="35"/>
  <c r="P24" i="35"/>
  <c r="P19" i="35"/>
  <c r="P10" i="35"/>
  <c r="P30" i="35"/>
  <c r="P16" i="35"/>
  <c r="D38" i="35"/>
  <c r="D30" i="35"/>
  <c r="D24" i="35"/>
  <c r="D16" i="35"/>
  <c r="D10" i="35"/>
  <c r="P38" i="35"/>
  <c r="P37" i="35"/>
  <c r="D17" i="35"/>
  <c r="P12" i="35"/>
  <c r="P39" i="35"/>
  <c r="P32" i="35"/>
  <c r="P25" i="35"/>
  <c r="P18" i="35"/>
  <c r="P11" i="35"/>
  <c r="P26" i="35"/>
  <c r="E14" i="34"/>
  <c r="E18" i="34"/>
  <c r="Q48" i="34"/>
  <c r="Q46" i="34"/>
  <c r="Q42" i="34"/>
  <c r="Q40" i="34"/>
  <c r="Q32" i="34"/>
  <c r="Q26" i="34"/>
  <c r="Q20" i="34"/>
  <c r="Q18" i="34"/>
  <c r="E20" i="34"/>
  <c r="E48" i="34"/>
  <c r="E46" i="34"/>
  <c r="E42" i="34"/>
  <c r="E40" i="34"/>
  <c r="E34" i="34"/>
  <c r="E32" i="34"/>
  <c r="E26" i="34"/>
  <c r="E12" i="34"/>
  <c r="E47" i="34"/>
  <c r="E41" i="34"/>
  <c r="E39" i="34"/>
  <c r="E33" i="34"/>
  <c r="E31" i="34"/>
  <c r="E27" i="34"/>
  <c r="E25" i="34"/>
  <c r="E19" i="34"/>
  <c r="E17" i="34"/>
  <c r="E11" i="34"/>
  <c r="Q34" i="34"/>
  <c r="Q28" i="34"/>
  <c r="E28" i="34"/>
  <c r="Q14" i="34"/>
  <c r="Q12" i="34"/>
  <c r="E26" i="33"/>
  <c r="E16" i="33"/>
  <c r="E25" i="33"/>
  <c r="E23" i="33"/>
  <c r="E21" i="33"/>
  <c r="E13" i="33"/>
  <c r="E24" i="33"/>
  <c r="E22" i="33"/>
  <c r="E8" i="33"/>
  <c r="Q28" i="33"/>
  <c r="Q26" i="33"/>
  <c r="Q23" i="33"/>
  <c r="Q17" i="33"/>
  <c r="Q12" i="33"/>
  <c r="E27" i="33"/>
  <c r="E17" i="33"/>
  <c r="E7" i="33"/>
  <c r="E28" i="33"/>
  <c r="E20" i="33"/>
  <c r="Q11" i="33"/>
  <c r="Q8" i="33"/>
  <c r="Q25" i="33"/>
  <c r="Q21" i="33"/>
  <c r="Q13" i="33"/>
  <c r="Q9" i="33"/>
  <c r="Q10" i="33"/>
  <c r="P7" i="32"/>
  <c r="P40" i="32"/>
  <c r="P37" i="32"/>
  <c r="P35" i="32"/>
  <c r="P32" i="32"/>
  <c r="P29" i="32"/>
  <c r="P27" i="32"/>
  <c r="P24" i="32"/>
  <c r="P21" i="32"/>
  <c r="P19" i="32"/>
  <c r="P16" i="32"/>
  <c r="P13" i="32"/>
  <c r="P11" i="32"/>
  <c r="P8" i="32"/>
  <c r="D8" i="32"/>
  <c r="D40" i="32"/>
  <c r="D37" i="32"/>
  <c r="D29" i="32"/>
  <c r="D27" i="32"/>
  <c r="D16" i="32"/>
  <c r="D13" i="32"/>
  <c r="D11" i="32"/>
  <c r="P41" i="32"/>
  <c r="P39" i="32"/>
  <c r="P36" i="32"/>
  <c r="P33" i="32"/>
  <c r="P31" i="32"/>
  <c r="P28" i="32"/>
  <c r="P25" i="32"/>
  <c r="P23" i="32"/>
  <c r="P20" i="32"/>
  <c r="P17" i="32"/>
  <c r="P15" i="32"/>
  <c r="P12" i="32"/>
  <c r="P9" i="32"/>
  <c r="D35" i="32"/>
  <c r="D32" i="32"/>
  <c r="D24" i="32"/>
  <c r="D21" i="32"/>
  <c r="D19" i="32"/>
  <c r="D41" i="32"/>
  <c r="D39" i="32"/>
  <c r="D36" i="32"/>
  <c r="D33" i="32"/>
  <c r="D31" i="32"/>
  <c r="D28" i="32"/>
  <c r="D25" i="32"/>
  <c r="D23" i="32"/>
  <c r="D20" i="32"/>
  <c r="D17" i="32"/>
  <c r="D15" i="32"/>
  <c r="D12" i="32"/>
  <c r="D9" i="32"/>
  <c r="D7" i="32"/>
  <c r="P17" i="31"/>
  <c r="P12" i="31"/>
  <c r="P9" i="31"/>
  <c r="D8" i="31"/>
  <c r="P40" i="31"/>
  <c r="P37" i="31"/>
  <c r="P35" i="31"/>
  <c r="P32" i="31"/>
  <c r="P29" i="31"/>
  <c r="P27" i="31"/>
  <c r="P24" i="31"/>
  <c r="P21" i="31"/>
  <c r="P19" i="31"/>
  <c r="P16" i="31"/>
  <c r="P13" i="31"/>
  <c r="P11" i="31"/>
  <c r="D40" i="31"/>
  <c r="D13" i="31"/>
  <c r="D41" i="31"/>
  <c r="D39" i="31"/>
  <c r="D36" i="31"/>
  <c r="D33" i="31"/>
  <c r="D31" i="31"/>
  <c r="D28" i="31"/>
  <c r="D25" i="31"/>
  <c r="D23" i="31"/>
  <c r="D20" i="31"/>
  <c r="D17" i="31"/>
  <c r="D15" i="31"/>
  <c r="D12" i="31"/>
  <c r="D9" i="31"/>
  <c r="D7" i="31"/>
  <c r="P8" i="31"/>
  <c r="D20" i="29"/>
  <c r="D15" i="29"/>
  <c r="D21" i="29"/>
  <c r="D16" i="29"/>
  <c r="D19" i="29"/>
  <c r="X42" i="4"/>
  <c r="Y42" i="4"/>
  <c r="Z42" i="4"/>
  <c r="Z41" i="4"/>
  <c r="Y41" i="4"/>
  <c r="X41" i="4"/>
  <c r="Z40" i="4"/>
  <c r="Y40" i="4"/>
  <c r="X40" i="4"/>
  <c r="Z39" i="4"/>
  <c r="Y39" i="4"/>
  <c r="X39" i="4"/>
  <c r="Z54" i="4"/>
  <c r="Y54" i="4"/>
  <c r="X54" i="4"/>
  <c r="Z53" i="4"/>
  <c r="Y53" i="4"/>
  <c r="X53" i="4"/>
  <c r="Z52" i="4"/>
  <c r="Y52" i="4"/>
  <c r="X52" i="4"/>
  <c r="Z50" i="4"/>
  <c r="Y50" i="4"/>
  <c r="X50" i="4"/>
  <c r="Z49" i="4"/>
  <c r="Y49" i="4"/>
  <c r="X49" i="4"/>
  <c r="Z48" i="4"/>
  <c r="Y48" i="4"/>
  <c r="X48" i="4"/>
  <c r="Z46" i="4"/>
  <c r="Y46" i="4"/>
  <c r="X46" i="4"/>
  <c r="Z45" i="4"/>
  <c r="Y45" i="4"/>
  <c r="X45" i="4"/>
  <c r="Z44" i="4"/>
  <c r="Y44" i="4"/>
  <c r="X44" i="4"/>
  <c r="Z37" i="4"/>
  <c r="Y37" i="4"/>
  <c r="X37" i="4"/>
  <c r="Z36" i="4"/>
  <c r="Y36" i="4"/>
  <c r="X36" i="4"/>
  <c r="Z35" i="4"/>
  <c r="Y35" i="4"/>
  <c r="X35" i="4"/>
  <c r="Z33" i="4"/>
  <c r="Y33" i="4"/>
  <c r="X33" i="4"/>
  <c r="Z32" i="4"/>
  <c r="Y32" i="4"/>
  <c r="X32" i="4"/>
  <c r="Z31" i="4"/>
  <c r="Y31" i="4"/>
  <c r="X31" i="4"/>
  <c r="Z29" i="4"/>
  <c r="Y29" i="4"/>
  <c r="X29" i="4"/>
  <c r="Z28" i="4"/>
  <c r="Y28" i="4"/>
  <c r="X28" i="4"/>
  <c r="Z27" i="4"/>
  <c r="Y27" i="4"/>
  <c r="X27" i="4"/>
  <c r="Z26" i="4"/>
  <c r="Y26" i="4"/>
  <c r="X26" i="4"/>
  <c r="Z24" i="4"/>
  <c r="Y24" i="4"/>
  <c r="X24" i="4"/>
  <c r="Z23" i="4"/>
  <c r="Y23" i="4"/>
  <c r="X23" i="4"/>
  <c r="Z22" i="4"/>
  <c r="Y22" i="4"/>
  <c r="X22" i="4"/>
  <c r="Z21" i="4"/>
  <c r="Y21" i="4"/>
  <c r="X21" i="4"/>
  <c r="Z19" i="4"/>
  <c r="Y19" i="4"/>
  <c r="X19" i="4"/>
  <c r="Z18" i="4"/>
  <c r="Y18" i="4"/>
  <c r="X18" i="4"/>
  <c r="Z17" i="4"/>
  <c r="Y17" i="4"/>
  <c r="X17" i="4"/>
  <c r="Z15" i="4"/>
  <c r="Y15" i="4"/>
  <c r="X15" i="4"/>
  <c r="Z14" i="4"/>
  <c r="Y14" i="4"/>
  <c r="X14" i="4"/>
  <c r="Z12" i="4"/>
  <c r="Y12" i="4"/>
  <c r="X12" i="4"/>
  <c r="Z11" i="4"/>
  <c r="Y11" i="4"/>
  <c r="X11" i="4"/>
  <c r="Z10" i="4"/>
  <c r="Y10" i="4"/>
  <c r="X10" i="4"/>
  <c r="Z8" i="4"/>
  <c r="Y8" i="4"/>
  <c r="X8" i="4"/>
  <c r="Z7" i="4"/>
  <c r="Y7" i="4"/>
  <c r="X7" i="4"/>
  <c r="L42" i="4"/>
  <c r="M42" i="4"/>
  <c r="N42" i="4"/>
  <c r="N41" i="4"/>
  <c r="M41" i="4"/>
  <c r="L41" i="4"/>
  <c r="N40" i="4"/>
  <c r="M40" i="4"/>
  <c r="L40" i="4"/>
  <c r="N39" i="4"/>
  <c r="M39" i="4"/>
  <c r="L39" i="4"/>
  <c r="N54" i="4"/>
  <c r="M54" i="4"/>
  <c r="L54" i="4"/>
  <c r="N53" i="4"/>
  <c r="M53" i="4"/>
  <c r="L53" i="4"/>
  <c r="N52" i="4"/>
  <c r="M52" i="4"/>
  <c r="L52" i="4"/>
  <c r="N50" i="4"/>
  <c r="M50" i="4"/>
  <c r="L50" i="4"/>
  <c r="N49" i="4"/>
  <c r="M49" i="4"/>
  <c r="L49" i="4"/>
  <c r="N48" i="4"/>
  <c r="M48" i="4"/>
  <c r="L48" i="4"/>
  <c r="N46" i="4"/>
  <c r="M46" i="4"/>
  <c r="L46" i="4"/>
  <c r="N45" i="4"/>
  <c r="M45" i="4"/>
  <c r="L45" i="4"/>
  <c r="N44" i="4"/>
  <c r="M44" i="4"/>
  <c r="L44" i="4"/>
  <c r="L36" i="4"/>
  <c r="M36" i="4"/>
  <c r="N36" i="4"/>
  <c r="L37" i="4"/>
  <c r="M37" i="4"/>
  <c r="N37" i="4"/>
  <c r="N35" i="4"/>
  <c r="M35" i="4"/>
  <c r="L35" i="4"/>
  <c r="N29" i="4"/>
  <c r="M29" i="4"/>
  <c r="L29" i="4"/>
  <c r="N28" i="4"/>
  <c r="M28" i="4"/>
  <c r="L28" i="4"/>
  <c r="N27" i="4"/>
  <c r="M27" i="4"/>
  <c r="L27" i="4"/>
  <c r="N26" i="4"/>
  <c r="M26" i="4"/>
  <c r="L26" i="4"/>
  <c r="L24" i="4"/>
  <c r="M24" i="4"/>
  <c r="N24" i="4"/>
  <c r="N23" i="4"/>
  <c r="M23" i="4"/>
  <c r="L23" i="4"/>
  <c r="N22" i="4"/>
  <c r="M22" i="4"/>
  <c r="L22" i="4"/>
  <c r="N21" i="4"/>
  <c r="M21" i="4"/>
  <c r="L21" i="4"/>
  <c r="N19" i="4"/>
  <c r="M19" i="4"/>
  <c r="L19" i="4"/>
  <c r="N18" i="4"/>
  <c r="M18" i="4"/>
  <c r="L18" i="4"/>
  <c r="N17" i="4"/>
  <c r="M17" i="4"/>
  <c r="L17" i="4"/>
  <c r="L11" i="4"/>
  <c r="M11" i="4"/>
  <c r="N11" i="4"/>
  <c r="L12" i="4"/>
  <c r="M12" i="4"/>
  <c r="N12" i="4"/>
  <c r="N10" i="4"/>
  <c r="M10" i="4"/>
  <c r="L10" i="4"/>
  <c r="N15" i="4"/>
  <c r="M15" i="4"/>
  <c r="L15" i="4"/>
  <c r="N14" i="4"/>
  <c r="M14" i="4"/>
  <c r="L14" i="4"/>
  <c r="N8" i="4"/>
  <c r="M8" i="4"/>
  <c r="L8" i="4"/>
  <c r="M7" i="4"/>
  <c r="N7" i="4"/>
  <c r="L7" i="4"/>
  <c r="C7" i="4" l="1"/>
</calcChain>
</file>

<file path=xl/sharedStrings.xml><?xml version="1.0" encoding="utf-8"?>
<sst xmlns="http://schemas.openxmlformats.org/spreadsheetml/2006/main" count="2063" uniqueCount="441">
  <si>
    <t>1　サンプルの特徴</t>
    <rPh sb="7" eb="9">
      <t>トクチョウ</t>
    </rPh>
    <phoneticPr fontId="4"/>
  </si>
  <si>
    <t>表1-1　年齢・保持手帳種類・学歴　男女別及び障害種別</t>
    <rPh sb="0" eb="1">
      <t>ヒョウ</t>
    </rPh>
    <rPh sb="5" eb="7">
      <t>ネンレイ</t>
    </rPh>
    <rPh sb="8" eb="10">
      <t>ホジ</t>
    </rPh>
    <rPh sb="10" eb="12">
      <t>テチョウ</t>
    </rPh>
    <rPh sb="12" eb="14">
      <t>シュルイ</t>
    </rPh>
    <rPh sb="15" eb="17">
      <t>ガクレキ</t>
    </rPh>
    <rPh sb="18" eb="20">
      <t>ダンジョ</t>
    </rPh>
    <rPh sb="20" eb="21">
      <t>ベツ</t>
    </rPh>
    <rPh sb="21" eb="22">
      <t>オヨ</t>
    </rPh>
    <rPh sb="23" eb="25">
      <t>ショウガイ</t>
    </rPh>
    <rPh sb="25" eb="27">
      <t>シュベツ</t>
    </rPh>
    <phoneticPr fontId="4"/>
  </si>
  <si>
    <t>年齢</t>
    <rPh sb="0" eb="2">
      <t>ネンレイ</t>
    </rPh>
    <phoneticPr fontId="4"/>
  </si>
  <si>
    <t>総数</t>
    <rPh sb="0" eb="2">
      <t>ソウスウ</t>
    </rPh>
    <phoneticPr fontId="4"/>
  </si>
  <si>
    <t>保持手帳種類</t>
    <rPh sb="0" eb="2">
      <t>ホジ</t>
    </rPh>
    <rPh sb="2" eb="4">
      <t>テチョウ</t>
    </rPh>
    <rPh sb="4" eb="6">
      <t>シュルイ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</si>
  <si>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</si>
  <si>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</si>
  <si>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</si>
  <si>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</si>
  <si>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4級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</si>
  <si>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</si>
  <si>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</si>
  <si>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療育手帳</t>
    <rPh sb="0" eb="4">
      <t>リョテチョウ</t>
    </rPh>
    <phoneticPr fontId="4"/>
  </si>
  <si>
    <t>重度</t>
    <rPh sb="0" eb="2">
      <t>ジュウド</t>
    </rPh>
    <phoneticPr fontId="4"/>
  </si>
  <si>
    <t>中軽度</t>
    <rPh sb="0" eb="1">
      <t>チュウ</t>
    </rPh>
    <rPh sb="1" eb="3">
      <t>ケイド</t>
    </rPh>
    <phoneticPr fontId="4"/>
  </si>
  <si>
    <t>精神障害者保健福祉手帳</t>
  </si>
  <si>
    <t>学歴</t>
    <rPh sb="0" eb="2">
      <t>ガクレキ</t>
    </rPh>
    <phoneticPr fontId="4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</si>
  <si>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4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</si>
  <si>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4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</si>
  <si>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4"/>
  </si>
  <si>
    <t>高等部（盲・聾・養護学校・特別支援学校）・盲学校専攻科・聾学校専攻科</t>
    <rPh sb="0" eb="3">
      <t>コウトウブ</t>
    </rPh>
    <phoneticPr fontId="4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</si>
  <si>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4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</si>
  <si>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4"/>
  </si>
  <si>
    <t>男</t>
  </si>
  <si>
    <t>女</t>
  </si>
  <si>
    <t>障害種別（再掲）</t>
  </si>
  <si>
    <t>障害種別</t>
  </si>
  <si>
    <t>総計</t>
  </si>
  <si>
    <t>身体・ろうあ</t>
  </si>
  <si>
    <t>精神</t>
  </si>
  <si>
    <t>知的・発達</t>
  </si>
  <si>
    <t>通勤・通学</t>
    <rPh sb="0" eb="2">
      <t>ツウキン</t>
    </rPh>
    <rPh sb="3" eb="5">
      <t>ツウガク</t>
    </rPh>
    <phoneticPr fontId="4"/>
  </si>
  <si>
    <t>0分</t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</si>
  <si>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4"/>
  </si>
  <si>
    <t>仕事</t>
    <rPh sb="0" eb="2">
      <t>シゴト</t>
    </rPh>
    <phoneticPr fontId="4"/>
  </si>
  <si>
    <t>5時間未満</t>
  </si>
  <si>
    <t>5～8時間未満</t>
  </si>
  <si>
    <t>8～9時間未満</t>
  </si>
  <si>
    <t>勉学</t>
    <rPh sb="0" eb="2">
      <t>ベンガク</t>
    </rPh>
    <phoneticPr fontId="4"/>
  </si>
  <si>
    <t>家事・育児・支援・</t>
    <rPh sb="0" eb="2">
      <t>カジ</t>
    </rPh>
    <rPh sb="3" eb="5">
      <t>イクジ</t>
    </rPh>
    <rPh sb="6" eb="8">
      <t>シエン</t>
    </rPh>
    <phoneticPr fontId="4"/>
  </si>
  <si>
    <t>介護・看護</t>
  </si>
  <si>
    <t>2～4時間未満</t>
  </si>
  <si>
    <t>趣味・娯楽・交際</t>
    <rPh sb="0" eb="2">
      <t>シュミ</t>
    </rPh>
    <rPh sb="3" eb="5">
      <t>ゴラク</t>
    </rPh>
    <rPh sb="6" eb="8">
      <t>コウサイ</t>
    </rPh>
    <phoneticPr fontId="4"/>
  </si>
  <si>
    <t>障害者運動・</t>
    <rPh sb="0" eb="3">
      <t>ショウガイシャ</t>
    </rPh>
    <rPh sb="3" eb="5">
      <t>ウンドウ</t>
    </rPh>
    <phoneticPr fontId="4"/>
  </si>
  <si>
    <t>コミュニティー活動</t>
  </si>
  <si>
    <t>食事・入浴・</t>
    <rPh sb="0" eb="2">
      <t>ショクジ</t>
    </rPh>
    <rPh sb="3" eb="5">
      <t>ニュウヨク</t>
    </rPh>
    <phoneticPr fontId="4"/>
  </si>
  <si>
    <t>2時間未満</t>
  </si>
  <si>
    <t>身支度・排泄</t>
  </si>
  <si>
    <t>2～3時間未満</t>
  </si>
  <si>
    <t>3～4時間未満</t>
  </si>
  <si>
    <t>受診・診療・リハビリ</t>
    <rPh sb="0" eb="2">
      <t>ジュシン</t>
    </rPh>
    <rPh sb="3" eb="5">
      <t>シンリョウ</t>
    </rPh>
    <phoneticPr fontId="4"/>
  </si>
  <si>
    <t>睡眠</t>
    <rPh sb="0" eb="2">
      <t>スイミン</t>
    </rPh>
    <phoneticPr fontId="4"/>
  </si>
  <si>
    <t>7時間未満</t>
  </si>
  <si>
    <t>7～9時間未満</t>
  </si>
  <si>
    <t>その他</t>
    <rPh sb="2" eb="3">
      <t>タ</t>
    </rPh>
    <phoneticPr fontId="4"/>
  </si>
  <si>
    <t>2　生活実態</t>
    <rPh sb="2" eb="4">
      <t>セイカツ</t>
    </rPh>
    <rPh sb="4" eb="6">
      <t>ジッタイ</t>
    </rPh>
    <phoneticPr fontId="4"/>
  </si>
  <si>
    <t>なし</t>
  </si>
  <si>
    <t>あり</t>
  </si>
  <si>
    <t>家事・育児・支援・</t>
  </si>
  <si>
    <t>障害者運動・</t>
  </si>
  <si>
    <t>食事・入浴・</t>
  </si>
  <si>
    <t>1分～1時間未満</t>
  </si>
  <si>
    <t>1時間～</t>
  </si>
  <si>
    <t>1分～2時間未満</t>
  </si>
  <si>
    <t>2時間～</t>
  </si>
  <si>
    <t>9時間～</t>
  </si>
  <si>
    <t>4時間～</t>
  </si>
  <si>
    <t>1分～3時間未満</t>
  </si>
  <si>
    <t>3時間～</t>
  </si>
  <si>
    <t>市区町村内</t>
    <rPh sb="0" eb="2">
      <t>シク</t>
    </rPh>
    <rPh sb="2" eb="4">
      <t>チョウソン</t>
    </rPh>
    <rPh sb="4" eb="5">
      <t>ナイ</t>
    </rPh>
    <phoneticPr fontId="4"/>
  </si>
  <si>
    <t>週3回以上</t>
    <rPh sb="0" eb="1">
      <t>シュウ</t>
    </rPh>
    <rPh sb="2" eb="3">
      <t>カイ</t>
    </rPh>
    <phoneticPr fontId="4"/>
  </si>
  <si>
    <t>週1回以上</t>
    <rPh sb="0" eb="1">
      <t>シュウ</t>
    </rPh>
    <rPh sb="2" eb="3">
      <t>カイ</t>
    </rPh>
    <phoneticPr fontId="4"/>
  </si>
  <si>
    <t>週1回未満</t>
    <rPh sb="0" eb="1">
      <t>シュウ</t>
    </rPh>
    <rPh sb="2" eb="3">
      <t>カイ</t>
    </rPh>
    <rPh sb="3" eb="5">
      <t>ミマン</t>
    </rPh>
    <phoneticPr fontId="4"/>
  </si>
  <si>
    <t>全く行かない</t>
    <rPh sb="0" eb="1">
      <t>マッタ</t>
    </rPh>
    <rPh sb="2" eb="3">
      <t>イ</t>
    </rPh>
    <phoneticPr fontId="4"/>
  </si>
  <si>
    <t>都道府県内</t>
    <rPh sb="0" eb="4">
      <t>トドウフケン</t>
    </rPh>
    <rPh sb="4" eb="5">
      <t>ナイ</t>
    </rPh>
    <phoneticPr fontId="4"/>
  </si>
  <si>
    <t>週3回以上</t>
  </si>
  <si>
    <t>週1回以上</t>
  </si>
  <si>
    <t>週1回未満</t>
  </si>
  <si>
    <t>それ以外の遠方</t>
    <rPh sb="2" eb="4">
      <t>イガイ</t>
    </rPh>
    <rPh sb="5" eb="7">
      <t>エンポウ</t>
    </rPh>
    <phoneticPr fontId="4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</si>
  <si>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4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</si>
  <si>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4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</si>
  <si>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4"/>
  </si>
  <si>
    <t>インターネット（通常のホームページ）</t>
    <rPh sb="8" eb="10">
      <t>ツウジョウ</t>
    </rPh>
    <phoneticPr fontId="4"/>
  </si>
  <si>
    <t>電子メール</t>
    <rPh sb="0" eb="2">
      <t>デンシ</t>
    </rPh>
    <phoneticPr fontId="4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</si>
  <si>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4"/>
  </si>
  <si>
    <t>ファクシミリ</t>
  </si>
  <si>
    <t>テレビ（一般放送）</t>
    <rPh sb="4" eb="6">
      <t>イッパン</t>
    </rPh>
    <rPh sb="6" eb="8">
      <t>ホウソウ</t>
    </rPh>
    <phoneticPr fontId="4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</si>
  <si>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4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</si>
  <si>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</si>
  <si>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4"/>
  </si>
  <si>
    <t>世帯員数（本人を除く）</t>
    <rPh sb="0" eb="3">
      <t>セタイイン</t>
    </rPh>
    <rPh sb="3" eb="4">
      <t>スウ</t>
    </rPh>
    <rPh sb="5" eb="7">
      <t>ホンニン</t>
    </rPh>
    <rPh sb="8" eb="9">
      <t>ノゾ</t>
    </rPh>
    <phoneticPr fontId="4"/>
  </si>
  <si>
    <t>0人</t>
    <rPh sb="1" eb="2">
      <t>ニン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</si>
  <si>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</si>
  <si>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</si>
  <si>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</si>
  <si>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4人以上</t>
    <rPh sb="1" eb="4">
      <t>ニンイジョウ</t>
    </rPh>
    <phoneticPr fontId="4"/>
  </si>
  <si>
    <t>同居者数（本人を除く）</t>
    <rPh sb="0" eb="2">
      <t>ドウキョ</t>
    </rPh>
    <rPh sb="2" eb="3">
      <t>シャ</t>
    </rPh>
    <rPh sb="3" eb="4">
      <t>スウ</t>
    </rPh>
    <rPh sb="5" eb="7">
      <t>ホンニン</t>
    </rPh>
    <rPh sb="8" eb="9">
      <t>ノゾ</t>
    </rPh>
    <phoneticPr fontId="4"/>
  </si>
  <si>
    <t>世帯員続柄（複数回答）</t>
    <rPh sb="0" eb="3">
      <t>セタイイン</t>
    </rPh>
    <rPh sb="3" eb="5">
      <t>ゾクガラ</t>
    </rPh>
    <rPh sb="6" eb="8">
      <t>フクスウ</t>
    </rPh>
    <rPh sb="8" eb="10">
      <t>カイトウ</t>
    </rPh>
    <phoneticPr fontId="4"/>
  </si>
  <si>
    <t>配偶者</t>
    <rPh sb="0" eb="3">
      <t>ハイグウシャ</t>
    </rPh>
    <phoneticPr fontId="4"/>
  </si>
  <si>
    <t>息子・娘</t>
    <rPh sb="0" eb="2">
      <t>ムスコ</t>
    </rPh>
    <rPh sb="3" eb="4">
      <t>ムスメ</t>
    </rPh>
    <phoneticPr fontId="4"/>
  </si>
  <si>
    <t>父母</t>
    <rPh sb="0" eb="2">
      <t>フボ</t>
    </rPh>
    <phoneticPr fontId="4"/>
  </si>
  <si>
    <t>兄弟・姉妹</t>
    <rPh sb="0" eb="2">
      <t>キョウダイ</t>
    </rPh>
    <rPh sb="3" eb="5">
      <t>シマイ</t>
    </rPh>
    <phoneticPr fontId="4"/>
  </si>
  <si>
    <t>支援世帯員数及び支援時間</t>
    <rPh sb="0" eb="2">
      <t>シエン</t>
    </rPh>
    <rPh sb="2" eb="5">
      <t>セタイイン</t>
    </rPh>
    <rPh sb="5" eb="6">
      <t>スウ</t>
    </rPh>
    <rPh sb="6" eb="7">
      <t>オヨ</t>
    </rPh>
    <rPh sb="8" eb="10">
      <t>シエン</t>
    </rPh>
    <rPh sb="10" eb="12">
      <t>ジカン</t>
    </rPh>
    <phoneticPr fontId="4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</si>
  <si>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4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</si>
  <si>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4"/>
  </si>
  <si>
    <t>2人以上</t>
    <rPh sb="1" eb="4">
      <t>ニンイジョウ</t>
    </rPh>
    <phoneticPr fontId="4"/>
  </si>
  <si>
    <t>保育・介助の必要な世帯員数</t>
    <rPh sb="0" eb="2">
      <t>ホイク</t>
    </rPh>
    <rPh sb="3" eb="5">
      <t>カイジョ</t>
    </rPh>
    <rPh sb="6" eb="8">
      <t>ヒツヨウ</t>
    </rPh>
    <rPh sb="9" eb="12">
      <t>セタイイン</t>
    </rPh>
    <rPh sb="12" eb="13">
      <t>スウ</t>
    </rPh>
    <phoneticPr fontId="4"/>
  </si>
  <si>
    <t>3　家族とのかかわり</t>
    <rPh sb="2" eb="4">
      <t>カゾク</t>
    </rPh>
    <phoneticPr fontId="3"/>
  </si>
  <si>
    <t>本人仕事なし</t>
    <rPh sb="0" eb="2">
      <t>ホンニン</t>
    </rPh>
    <rPh sb="2" eb="4">
      <t>シゴト</t>
    </rPh>
    <phoneticPr fontId="4"/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</si>
  <si>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</si>
  <si>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</si>
  <si>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</si>
  <si>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</si>
  <si>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</si>
  <si>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本人仕事あり</t>
    <rPh sb="0" eb="2">
      <t>ホンニン</t>
    </rPh>
    <rPh sb="2" eb="4">
      <t>シゴト</t>
    </rPh>
    <phoneticPr fontId="4"/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</si>
  <si>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4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</si>
  <si>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4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</si>
  <si>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</si>
  <si>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</si>
  <si>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</si>
  <si>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</si>
  <si>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 xml:space="preserve">III </t>
    <phoneticPr fontId="1"/>
  </si>
  <si>
    <t>クロス集計表（全サンプル）</t>
    <phoneticPr fontId="1"/>
  </si>
  <si>
    <t>サンプルの特徴</t>
    <rPh sb="5" eb="7">
      <t>トクチョウ</t>
    </rPh>
    <phoneticPr fontId="1"/>
  </si>
  <si>
    <t>表1-1</t>
    <rPh sb="0" eb="1">
      <t>ヒョウ</t>
    </rPh>
    <phoneticPr fontId="1"/>
  </si>
  <si>
    <t>年齢・保持手帳種類・学歴　男女別及び障害種別</t>
    <phoneticPr fontId="1"/>
  </si>
  <si>
    <t>年齢</t>
    <rPh sb="0" eb="2">
      <t>ネンレイ</t>
    </rPh>
    <phoneticPr fontId="1"/>
  </si>
  <si>
    <t>保持手帳種類</t>
    <rPh sb="0" eb="2">
      <t>ホジ</t>
    </rPh>
    <rPh sb="2" eb="4">
      <t>テチョウ</t>
    </rPh>
    <rPh sb="4" eb="6">
      <t>シュルイ</t>
    </rPh>
    <phoneticPr fontId="1"/>
  </si>
  <si>
    <t>学歴</t>
    <rPh sb="0" eb="2">
      <t>ガクレキ</t>
    </rPh>
    <phoneticPr fontId="1"/>
  </si>
  <si>
    <t>生活実態</t>
    <rPh sb="0" eb="2">
      <t>セイカツ</t>
    </rPh>
    <rPh sb="2" eb="4">
      <t>ジッタイ</t>
    </rPh>
    <phoneticPr fontId="1"/>
  </si>
  <si>
    <t>表2-1</t>
    <rPh sb="0" eb="1">
      <t>ヒョウ</t>
    </rPh>
    <phoneticPr fontId="1"/>
  </si>
  <si>
    <t>就労者の生活時間（平日）　男女別及び障害種別</t>
  </si>
  <si>
    <t>表2-2</t>
    <rPh sb="0" eb="1">
      <t>ヒョウ</t>
    </rPh>
    <phoneticPr fontId="1"/>
  </si>
  <si>
    <t>就労者の生活時間（休日）　男女別及び障害種別</t>
  </si>
  <si>
    <t>表2-3</t>
    <rPh sb="0" eb="1">
      <t>ヒョウ</t>
    </rPh>
    <phoneticPr fontId="1"/>
  </si>
  <si>
    <t>非就労者の生活時間（平日）　男女別及び障害種別</t>
  </si>
  <si>
    <t>表2-4</t>
    <rPh sb="0" eb="1">
      <t>ヒョウ</t>
    </rPh>
    <phoneticPr fontId="1"/>
  </si>
  <si>
    <t>非就労者の生活時間（休日）　男女別及び障害種別</t>
  </si>
  <si>
    <t>表2-5</t>
    <rPh sb="0" eb="1">
      <t>ヒョウ</t>
    </rPh>
    <phoneticPr fontId="1"/>
  </si>
  <si>
    <t>外出先と頻度　男女別及び障害種別</t>
    <rPh sb="0" eb="2">
      <t>ガイシュツ</t>
    </rPh>
    <rPh sb="2" eb="3">
      <t>サキ</t>
    </rPh>
    <phoneticPr fontId="1"/>
  </si>
  <si>
    <t>表2-6</t>
    <rPh sb="0" eb="1">
      <t>ヒョウ</t>
    </rPh>
    <phoneticPr fontId="1"/>
  </si>
  <si>
    <t>日頃の情報収集手段　男女別及び障害種別</t>
  </si>
  <si>
    <t>家族とのかかわり</t>
  </si>
  <si>
    <t>表3-1</t>
    <phoneticPr fontId="1"/>
  </si>
  <si>
    <t>家族形態と世帯内支援状況　男女別及び障害種別</t>
    <rPh sb="7" eb="8">
      <t>ナイ</t>
    </rPh>
    <phoneticPr fontId="1"/>
  </si>
  <si>
    <t>世帯員数</t>
    <phoneticPr fontId="1"/>
  </si>
  <si>
    <t>同居者数</t>
    <phoneticPr fontId="1"/>
  </si>
  <si>
    <t>世帯員続柄</t>
  </si>
  <si>
    <t>支援世帯員数及び支援時間</t>
    <phoneticPr fontId="1"/>
  </si>
  <si>
    <t>保育・介助の必要な世帯員数</t>
    <phoneticPr fontId="1"/>
  </si>
  <si>
    <t>表3-2</t>
    <phoneticPr fontId="1"/>
  </si>
  <si>
    <t>本人の就労状況と世帯員就労状況　男女別及び障害種別</t>
    <rPh sb="0" eb="2">
      <t>ホンニン</t>
    </rPh>
    <rPh sb="3" eb="5">
      <t>シュウロウ</t>
    </rPh>
    <rPh sb="5" eb="7">
      <t>ジョウキョウ</t>
    </rPh>
    <rPh sb="10" eb="11">
      <t>イン</t>
    </rPh>
    <phoneticPr fontId="1"/>
  </si>
  <si>
    <t>介助の状況</t>
  </si>
  <si>
    <t>表4-1</t>
  </si>
  <si>
    <t>日常生活動作と支援　男女別及び障害種別</t>
  </si>
  <si>
    <t>表4-2</t>
  </si>
  <si>
    <t>福祉サービス・支援の利用及び自己負担額　男女別及び障害種別</t>
  </si>
  <si>
    <t>2009年6月に受けた福祉サービス・支援</t>
  </si>
  <si>
    <t>就労状況</t>
  </si>
  <si>
    <t>表5-1</t>
  </si>
  <si>
    <t>就労状況　男女別及び障害種別</t>
  </si>
  <si>
    <t>勤め先産業</t>
  </si>
  <si>
    <t>勤め先職種</t>
  </si>
  <si>
    <t>就労形態</t>
  </si>
  <si>
    <t>表5-2　就労状況　男女別及び障害種別</t>
    <phoneticPr fontId="1"/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</si>
  <si>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</si>
  <si>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</si>
  <si>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</si>
  <si>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</si>
  <si>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</si>
  <si>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</si>
  <si>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</si>
  <si>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</si>
  <si>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</si>
  <si>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暮らし向き</t>
  </si>
  <si>
    <t>表6-1</t>
  </si>
  <si>
    <t>本人就労状況と収入・支出　男女別及び障害種別</t>
    <rPh sb="4" eb="6">
      <t>ジョウキョウ</t>
    </rPh>
    <phoneticPr fontId="1"/>
  </si>
  <si>
    <t>本人の就労状況と世帯収入</t>
  </si>
  <si>
    <t>本人の就労状況と世帯支出</t>
  </si>
  <si>
    <t>本人の勤務形態と本人収入</t>
  </si>
  <si>
    <t>表6-2</t>
  </si>
  <si>
    <t>本人労働収入額と社会保障給付金世帯受給額　男女別及び障害種別</t>
    <rPh sb="14" eb="15">
      <t>キン</t>
    </rPh>
    <rPh sb="15" eb="17">
      <t>セタイ</t>
    </rPh>
    <rPh sb="17" eb="19">
      <t>ジュキュウ</t>
    </rPh>
    <phoneticPr fontId="1"/>
  </si>
  <si>
    <t>表6-3</t>
  </si>
  <si>
    <t>本人労働収入額と世帯金融資産残高　男女別及び障害種別</t>
    <rPh sb="10" eb="12">
      <t>キンユウ</t>
    </rPh>
    <rPh sb="14" eb="16">
      <t>ザンダカ</t>
    </rPh>
    <phoneticPr fontId="1"/>
  </si>
  <si>
    <t>表6-4</t>
  </si>
  <si>
    <t>本人労働収入額と世帯借入金残高　男女別及び障害種別</t>
    <rPh sb="13" eb="15">
      <t>ザンダカ</t>
    </rPh>
    <phoneticPr fontId="1"/>
  </si>
  <si>
    <t>人間関係と意識</t>
  </si>
  <si>
    <t>表7-1</t>
  </si>
  <si>
    <t>現在の仕事において、過去1年間にされたこと　男女別及び障害種別</t>
  </si>
  <si>
    <t>表7-2</t>
  </si>
  <si>
    <t>現在の仕事に対する意識　男女別及び障害種別</t>
  </si>
  <si>
    <t>表7-3</t>
  </si>
  <si>
    <t>自分自身に対する評価　男女別及び障害種別</t>
  </si>
  <si>
    <t>2005年6月に受けた福祉サービス・支援</t>
  </si>
  <si>
    <t>表3-2　本人の就労状況と世帯員就労状況　男女別及び障害種別</t>
    <rPh sb="5" eb="7">
      <t>ホンニン</t>
    </rPh>
    <rPh sb="8" eb="10">
      <t>シュウロウ</t>
    </rPh>
    <rPh sb="10" eb="12">
      <t>ジョウキョウ</t>
    </rPh>
    <rPh sb="15" eb="16">
      <t>イン</t>
    </rPh>
    <phoneticPr fontId="4"/>
  </si>
  <si>
    <t>表3-1　家族形態と世帯内支援状況　男女別及び障害種別</t>
    <rPh sb="0" eb="1">
      <t>ヒョウ</t>
    </rPh>
    <rPh sb="12" eb="13">
      <t>ナイ</t>
    </rPh>
    <phoneticPr fontId="4"/>
  </si>
  <si>
    <t>表2-6　日頃の情報収集手段（複数回答）　男女別及び障害種別</t>
    <rPh sb="0" eb="1">
      <t>ヒョウ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phoneticPr fontId="4"/>
  </si>
  <si>
    <t>表2-5　外出先と頻度　男女別及び障害種別</t>
    <rPh sb="0" eb="1">
      <t>ヒョウ</t>
    </rPh>
    <rPh sb="5" eb="7">
      <t>ガイシュツ</t>
    </rPh>
    <rPh sb="7" eb="8">
      <t>サキ</t>
    </rPh>
    <rPh sb="9" eb="11">
      <t>ヒンド</t>
    </rPh>
    <phoneticPr fontId="4"/>
  </si>
  <si>
    <t>表2-4　非就労者の生活時間（休日）　男女別及び障害種別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キュウジツ</t>
    </rPh>
    <phoneticPr fontId="4"/>
  </si>
  <si>
    <t>表2-3　非就労者の生活時間（平日）　男女別及び障害種別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rPh sb="22" eb="23">
      <t>オヨ</t>
    </rPh>
    <phoneticPr fontId="4"/>
  </si>
  <si>
    <t>表2-2　就労者の生活時間（休日）　男女別及び障害種別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rPh sb="21" eb="22">
      <t>オヨ</t>
    </rPh>
    <phoneticPr fontId="4"/>
  </si>
  <si>
    <t>表2-1　就労者の生活時間（平日）　男女別及び障害種別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rPh sb="21" eb="22">
      <t>オヨ</t>
    </rPh>
    <phoneticPr fontId="4"/>
  </si>
  <si>
    <t>総合・男女および障害種別編</t>
    <rPh sb="12" eb="13">
      <t>ヘン</t>
    </rPh>
    <phoneticPr fontId="1"/>
  </si>
  <si>
    <t xml:space="preserve">18～19歳 </t>
    <phoneticPr fontId="1"/>
  </si>
  <si>
    <t>クロス集計表　注記</t>
    <rPh sb="5" eb="6">
      <t>ヒョウ</t>
    </rPh>
    <phoneticPr fontId="1"/>
  </si>
  <si>
    <t>総合編</t>
    <rPh sb="0" eb="2">
      <t>ソウゴウ</t>
    </rPh>
    <phoneticPr fontId="1"/>
  </si>
  <si>
    <t>2009年</t>
    <phoneticPr fontId="1"/>
  </si>
  <si>
    <t>2016年</t>
    <phoneticPr fontId="1"/>
  </si>
  <si>
    <t>2016年</t>
    <phoneticPr fontId="1"/>
  </si>
  <si>
    <t>60～64歳</t>
    <rPh sb="5" eb="6">
      <t>サイ</t>
    </rPh>
    <phoneticPr fontId="1"/>
  </si>
  <si>
    <t>.</t>
    <phoneticPr fontId="1"/>
  </si>
  <si>
    <t>（リハビリ以外の）</t>
    <phoneticPr fontId="1"/>
  </si>
  <si>
    <t>n.a.</t>
    <phoneticPr fontId="1"/>
  </si>
  <si>
    <t>n.a.</t>
    <phoneticPr fontId="1"/>
  </si>
  <si>
    <t>n.a.</t>
    <phoneticPr fontId="1"/>
  </si>
  <si>
    <t>n.a.</t>
  </si>
  <si>
    <t>スポーツ・運動</t>
    <phoneticPr fontId="1"/>
  </si>
  <si>
    <t>スポーツ・運動</t>
    <phoneticPr fontId="1"/>
  </si>
  <si>
    <t>2009年</t>
    <phoneticPr fontId="1"/>
  </si>
  <si>
    <t>2016年</t>
    <phoneticPr fontId="1"/>
  </si>
  <si>
    <t>.</t>
  </si>
  <si>
    <t>4時間～</t>
    <phoneticPr fontId="1"/>
  </si>
  <si>
    <t>※2016年は性別で男・女以外の回答も含む</t>
    <rPh sb="5" eb="6">
      <t>ネン</t>
    </rPh>
    <rPh sb="7" eb="9">
      <t>セイベツ</t>
    </rPh>
    <rPh sb="10" eb="11">
      <t>オトコ</t>
    </rPh>
    <rPh sb="12" eb="13">
      <t>オンナ</t>
    </rPh>
    <rPh sb="13" eb="15">
      <t>イガイ</t>
    </rPh>
    <rPh sb="16" eb="18">
      <t>カイトウ</t>
    </rPh>
    <rPh sb="19" eb="20">
      <t>フク</t>
    </rPh>
    <phoneticPr fontId="1"/>
  </si>
  <si>
    <t>2009年</t>
    <phoneticPr fontId="1"/>
  </si>
  <si>
    <t>1分～2時間未満</t>
    <phoneticPr fontId="1"/>
  </si>
  <si>
    <t>2～4時間未満</t>
    <phoneticPr fontId="1"/>
  </si>
  <si>
    <t>（リハビリ以外の）</t>
    <phoneticPr fontId="1"/>
  </si>
  <si>
    <t>n.a.</t>
    <phoneticPr fontId="1"/>
  </si>
  <si>
    <t>2時間～</t>
    <phoneticPr fontId="1"/>
  </si>
  <si>
    <t>3時間～</t>
    <phoneticPr fontId="1"/>
  </si>
  <si>
    <t>（リハビリ以外の）</t>
  </si>
  <si>
    <t>スポーツ・運動</t>
  </si>
  <si>
    <t>n.a.</t>
    <phoneticPr fontId="1"/>
  </si>
  <si>
    <t>2009年</t>
    <phoneticPr fontId="1"/>
  </si>
  <si>
    <t>1分～2時間未満</t>
    <phoneticPr fontId="1"/>
  </si>
  <si>
    <t>2009年</t>
    <rPh sb="4" eb="5">
      <t>ネン</t>
    </rPh>
    <phoneticPr fontId="1"/>
  </si>
  <si>
    <t>2016年</t>
    <rPh sb="4" eb="5">
      <t>ネン</t>
    </rPh>
    <phoneticPr fontId="1"/>
  </si>
  <si>
    <t>SNS</t>
    <phoneticPr fontId="1"/>
  </si>
  <si>
    <t>（無回答を含む）</t>
    <rPh sb="1" eb="4">
      <t>ムカイトウ</t>
    </rPh>
    <rPh sb="5" eb="6">
      <t>フク</t>
    </rPh>
    <phoneticPr fontId="1"/>
  </si>
  <si>
    <t>2016年</t>
    <phoneticPr fontId="1"/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</si>
  <si>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4"/>
  </si>
  <si>
    <t>しない</t>
  </si>
  <si>
    <t>支援機器を用いてする</t>
    <rPh sb="0" eb="2">
      <t>シエン</t>
    </rPh>
    <rPh sb="2" eb="4">
      <t>キキ</t>
    </rPh>
    <rPh sb="5" eb="6">
      <t>モチ</t>
    </rPh>
    <phoneticPr fontId="4"/>
  </si>
  <si>
    <t xml:space="preserve">21	</t>
  </si>
  <si>
    <t>人の支援を受けてする</t>
    <rPh sb="0" eb="1">
      <t>ヒト</t>
    </rPh>
    <rPh sb="2" eb="4">
      <t>シエン</t>
    </rPh>
    <rPh sb="5" eb="6">
      <t>ウ</t>
    </rPh>
    <phoneticPr fontId="4"/>
  </si>
  <si>
    <t xml:space="preserve">7	</t>
  </si>
  <si>
    <t>人・機器の支援なしでする</t>
    <rPh sb="0" eb="1">
      <t>ヒト</t>
    </rPh>
    <rPh sb="2" eb="4">
      <t>キキ</t>
    </rPh>
    <rPh sb="5" eb="7">
      <t>シエン</t>
    </rPh>
    <phoneticPr fontId="4"/>
  </si>
  <si>
    <t>駅などでのアナウンスの把握</t>
    <rPh sb="0" eb="1">
      <t>エキ</t>
    </rPh>
    <rPh sb="11" eb="13">
      <t>ハアク</t>
    </rPh>
    <phoneticPr fontId="4"/>
  </si>
  <si>
    <t xml:space="preserve">24	</t>
  </si>
  <si>
    <t xml:space="preserve">5	</t>
  </si>
  <si>
    <t>店舗・窓口でのやりとり</t>
    <rPh sb="0" eb="2">
      <t>テンポ</t>
    </rPh>
    <rPh sb="3" eb="5">
      <t>マドグチ</t>
    </rPh>
    <phoneticPr fontId="4"/>
  </si>
  <si>
    <t xml:space="preserve">3	</t>
  </si>
  <si>
    <t xml:space="preserve">29	</t>
  </si>
  <si>
    <t xml:space="preserve">4	</t>
  </si>
  <si>
    <t>初めての場所への外出</t>
    <rPh sb="0" eb="1">
      <t>ハジ</t>
    </rPh>
    <rPh sb="4" eb="6">
      <t>バショ</t>
    </rPh>
    <rPh sb="8" eb="10">
      <t>ガイシュツ</t>
    </rPh>
    <phoneticPr fontId="4"/>
  </si>
  <si>
    <t xml:space="preserve">13	</t>
  </si>
  <si>
    <t>家での日常会話</t>
    <rPh sb="0" eb="1">
      <t>イエ</t>
    </rPh>
    <rPh sb="3" eb="5">
      <t>ニチジョウ</t>
    </rPh>
    <rPh sb="5" eb="7">
      <t>カイワ</t>
    </rPh>
    <phoneticPr fontId="4"/>
  </si>
  <si>
    <t xml:space="preserve">20	</t>
  </si>
  <si>
    <t xml:space="preserve">11	</t>
  </si>
  <si>
    <t>職場での作業・会議</t>
    <rPh sb="0" eb="2">
      <t>ショクバ</t>
    </rPh>
    <rPh sb="4" eb="6">
      <t>サギョウ</t>
    </rPh>
    <rPh sb="7" eb="9">
      <t>カイギ</t>
    </rPh>
    <phoneticPr fontId="4"/>
  </si>
  <si>
    <t xml:space="preserve">8	</t>
  </si>
  <si>
    <t>日常の買い物</t>
    <rPh sb="0" eb="2">
      <t>ニチジョウ</t>
    </rPh>
    <rPh sb="3" eb="4">
      <t>カ</t>
    </rPh>
    <rPh sb="5" eb="6">
      <t>モノ</t>
    </rPh>
    <phoneticPr fontId="4"/>
  </si>
  <si>
    <t>お金の管理</t>
    <rPh sb="1" eb="2">
      <t>カネ</t>
    </rPh>
    <rPh sb="3" eb="5">
      <t>カンリ</t>
    </rPh>
    <phoneticPr fontId="4"/>
  </si>
  <si>
    <t xml:space="preserve">12	</t>
  </si>
  <si>
    <t xml:space="preserve">14	</t>
  </si>
  <si>
    <t>読書（活字）</t>
    <rPh sb="0" eb="2">
      <t>ドクショ</t>
    </rPh>
    <rPh sb="3" eb="5">
      <t>カツジ</t>
    </rPh>
    <phoneticPr fontId="4"/>
  </si>
  <si>
    <t xml:space="preserve">10	</t>
  </si>
  <si>
    <t>着替え</t>
    <rPh sb="0" eb="2">
      <t>キガ</t>
    </rPh>
    <phoneticPr fontId="4"/>
  </si>
  <si>
    <t xml:space="preserve">26	</t>
  </si>
  <si>
    <t>排泄</t>
    <rPh sb="0" eb="2">
      <t>ハイセツ</t>
    </rPh>
    <phoneticPr fontId="4"/>
  </si>
  <si>
    <t>食事</t>
    <rPh sb="0" eb="2">
      <t>ショクジ</t>
    </rPh>
    <phoneticPr fontId="4"/>
  </si>
  <si>
    <t>障害種別　生産年齢（再掲）</t>
  </si>
  <si>
    <t>障害種別　生産年齢</t>
  </si>
  <si>
    <t>表4-1　日常生活動作と支援　男女別及び障害種別　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phoneticPr fontId="4"/>
  </si>
  <si>
    <t>4　介助の状況</t>
    <rPh sb="2" eb="4">
      <t>カイジョ</t>
    </rPh>
    <rPh sb="5" eb="7">
      <t>ジョウキョウ</t>
    </rPh>
    <phoneticPr fontId="3"/>
  </si>
  <si>
    <t>自己負担額あり</t>
    <rPh sb="0" eb="2">
      <t>ジコ</t>
    </rPh>
    <rPh sb="2" eb="4">
      <t>フタン</t>
    </rPh>
    <rPh sb="4" eb="5">
      <t>ガク</t>
    </rPh>
    <phoneticPr fontId="4"/>
  </si>
  <si>
    <t>自己負担額なし</t>
    <rPh sb="0" eb="2">
      <t>ジコ</t>
    </rPh>
    <rPh sb="2" eb="4">
      <t>フタン</t>
    </rPh>
    <rPh sb="4" eb="5">
      <t>ガク</t>
    </rPh>
    <phoneticPr fontId="4"/>
  </si>
  <si>
    <t>受けた</t>
    <rPh sb="0" eb="1">
      <t>ウ</t>
    </rPh>
    <phoneticPr fontId="4"/>
  </si>
  <si>
    <t>受けていない</t>
    <rPh sb="0" eb="1">
      <t>ウ</t>
    </rPh>
    <phoneticPr fontId="4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</si>
  <si>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4"/>
  </si>
  <si>
    <t>介護保険制度によるもの</t>
    <rPh sb="0" eb="2">
      <t>カイゴ</t>
    </rPh>
    <rPh sb="2" eb="4">
      <t>ホケン</t>
    </rPh>
    <rPh sb="4" eb="6">
      <t>セイド</t>
    </rPh>
    <phoneticPr fontId="4"/>
  </si>
  <si>
    <t>2011年11月に受けた福祉サービス・支援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</si>
  <si>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4"/>
  </si>
  <si>
    <t>2015年11月に受けた福祉サービス・支援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</si>
  <si>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表4-2　福祉サービス・支援の利用及び自己負担額　男女別及び障害種別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phoneticPr fontId="4"/>
  </si>
  <si>
    <t xml:space="preserve">. </t>
  </si>
  <si>
    <t>パート、契約社員その他</t>
    <rPh sb="4" eb="6">
      <t>ケイヤク</t>
    </rPh>
    <rPh sb="6" eb="8">
      <t>シャイン</t>
    </rPh>
    <rPh sb="10" eb="11">
      <t>ホカ</t>
    </rPh>
    <phoneticPr fontId="4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</si>
  <si>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4"/>
  </si>
  <si>
    <t>正規職員・役員</t>
    <rPh sb="0" eb="2">
      <t>セイキ</t>
    </rPh>
    <rPh sb="2" eb="4">
      <t>ショクイン</t>
    </rPh>
    <rPh sb="5" eb="7">
      <t>ヤクイン</t>
    </rPh>
    <phoneticPr fontId="4"/>
  </si>
  <si>
    <t>就労形態</t>
    <rPh sb="0" eb="2">
      <t>シュウロウ</t>
    </rPh>
    <rPh sb="2" eb="4">
      <t>ケイタイ</t>
    </rPh>
    <phoneticPr fontId="4"/>
  </si>
  <si>
    <t>その他</t>
    <rPh sb="2" eb="3">
      <t>ホカ</t>
    </rPh>
    <phoneticPr fontId="4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</si>
  <si>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4"/>
  </si>
  <si>
    <t>専門的・技術職</t>
    <rPh sb="0" eb="3">
      <t>センモンテキ</t>
    </rPh>
    <rPh sb="4" eb="6">
      <t>ギジュツ</t>
    </rPh>
    <rPh sb="6" eb="7">
      <t>ショク</t>
    </rPh>
    <phoneticPr fontId="4"/>
  </si>
  <si>
    <t>勤め先の職種</t>
    <rPh sb="0" eb="1">
      <t>ツト</t>
    </rPh>
    <rPh sb="2" eb="3">
      <t>サキ</t>
    </rPh>
    <rPh sb="4" eb="6">
      <t>ショクシュ</t>
    </rPh>
    <phoneticPr fontId="4"/>
  </si>
  <si>
    <t>製造業・公務・その他</t>
    <rPh sb="0" eb="3">
      <t>セイゾウギョウ</t>
    </rPh>
    <rPh sb="4" eb="6">
      <t>コウム</t>
    </rPh>
    <rPh sb="9" eb="10">
      <t>ホカ</t>
    </rPh>
    <phoneticPr fontId="4"/>
  </si>
  <si>
    <t>その他サービス</t>
    <rPh sb="2" eb="3">
      <t>タ</t>
    </rPh>
    <phoneticPr fontId="4"/>
  </si>
  <si>
    <t>医療・福祉サービス</t>
    <rPh sb="0" eb="2">
      <t>イリョウ</t>
    </rPh>
    <rPh sb="3" eb="5">
      <t>フクシ</t>
    </rPh>
    <phoneticPr fontId="4"/>
  </si>
  <si>
    <t>勤め先の産業</t>
    <rPh sb="0" eb="1">
      <t>ツト</t>
    </rPh>
    <rPh sb="2" eb="3">
      <t>サキ</t>
    </rPh>
    <rPh sb="4" eb="6">
      <t>サンギョウ</t>
    </rPh>
    <phoneticPr fontId="4"/>
  </si>
  <si>
    <t>仕事をしていない</t>
    <rPh sb="0" eb="2">
      <t>シゴト</t>
    </rPh>
    <phoneticPr fontId="4"/>
  </si>
  <si>
    <t>仕事をしている</t>
    <rPh sb="0" eb="2">
      <t>シゴト</t>
    </rPh>
    <phoneticPr fontId="4"/>
  </si>
  <si>
    <t>就労状況</t>
    <rPh sb="0" eb="2">
      <t>シュウロウ</t>
    </rPh>
    <rPh sb="2" eb="4">
      <t>ジョウキョウ</t>
    </rPh>
    <phoneticPr fontId="4"/>
  </si>
  <si>
    <t>表5-1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4"/>
  </si>
  <si>
    <t>５　就労状況</t>
    <rPh sb="2" eb="4">
      <t>シュウロウ</t>
    </rPh>
    <rPh sb="4" eb="6">
      <t>ジョウキョウ</t>
    </rPh>
    <phoneticPr fontId="4"/>
  </si>
  <si>
    <t>400万円～</t>
  </si>
  <si>
    <t>200万～400万円</t>
    <rPh sb="8" eb="10">
      <t>マンエン</t>
    </rPh>
    <phoneticPr fontId="4"/>
  </si>
  <si>
    <t>100万～200万円</t>
    <rPh sb="8" eb="10">
      <t>マンエン</t>
    </rPh>
    <phoneticPr fontId="4"/>
  </si>
  <si>
    <t>0円～100万円未満</t>
    <rPh sb="1" eb="2">
      <t>エン</t>
    </rPh>
    <rPh sb="6" eb="8">
      <t>マンエン</t>
    </rPh>
    <rPh sb="8" eb="10">
      <t>ミマン</t>
    </rPh>
    <phoneticPr fontId="4"/>
  </si>
  <si>
    <t>0円</t>
    <rPh sb="1" eb="2">
      <t>エン</t>
    </rPh>
    <phoneticPr fontId="4"/>
  </si>
  <si>
    <t>昨年の収入</t>
    <rPh sb="0" eb="2">
      <t>サクネン</t>
    </rPh>
    <rPh sb="3" eb="5">
      <t>シュウニュウ</t>
    </rPh>
    <phoneticPr fontId="4"/>
  </si>
  <si>
    <t>30年～</t>
    <rPh sb="2" eb="3">
      <t>ネン</t>
    </rPh>
    <phoneticPr fontId="4"/>
  </si>
  <si>
    <t>20～30年未満</t>
    <rPh sb="5" eb="6">
      <t>ネン</t>
    </rPh>
    <rPh sb="6" eb="8">
      <t>ミマン</t>
    </rPh>
    <phoneticPr fontId="4"/>
  </si>
  <si>
    <t>11～20年未満</t>
    <rPh sb="5" eb="6">
      <t>ネン</t>
    </rPh>
    <rPh sb="6" eb="8">
      <t>ミマン</t>
    </rPh>
    <phoneticPr fontId="4"/>
  </si>
  <si>
    <t>3～10年未満</t>
    <rPh sb="4" eb="5">
      <t>ネン</t>
    </rPh>
    <rPh sb="5" eb="7">
      <t>ミマン</t>
    </rPh>
    <phoneticPr fontId="4"/>
  </si>
  <si>
    <t>3年以内</t>
    <rPh sb="1" eb="2">
      <t>ネン</t>
    </rPh>
    <rPh sb="2" eb="4">
      <t>イナイ</t>
    </rPh>
    <phoneticPr fontId="4"/>
  </si>
  <si>
    <t>何年働いているか</t>
    <rPh sb="0" eb="2">
      <t>ナンネン</t>
    </rPh>
    <rPh sb="2" eb="3">
      <t>ハタラ</t>
    </rPh>
    <phoneticPr fontId="4"/>
  </si>
  <si>
    <t>30万円～</t>
    <rPh sb="2" eb="4">
      <t>マンエン</t>
    </rPh>
    <phoneticPr fontId="4"/>
  </si>
  <si>
    <t>10万～30万円未満</t>
    <rPh sb="6" eb="8">
      <t>マンエン</t>
    </rPh>
    <rPh sb="8" eb="10">
      <t>ミマン</t>
    </rPh>
    <phoneticPr fontId="4"/>
  </si>
  <si>
    <t>5万～10万円未満</t>
    <rPh sb="5" eb="7">
      <t>マンエン</t>
    </rPh>
    <rPh sb="7" eb="9">
      <t>ミマン</t>
    </rPh>
    <phoneticPr fontId="4"/>
  </si>
  <si>
    <t>0円～5万円未満</t>
    <rPh sb="1" eb="2">
      <t>エン</t>
    </rPh>
    <rPh sb="4" eb="6">
      <t>マンエン</t>
    </rPh>
    <rPh sb="6" eb="8">
      <t>ミマン</t>
    </rPh>
    <phoneticPr fontId="4"/>
  </si>
  <si>
    <t>一週間の給与</t>
    <rPh sb="0" eb="3">
      <t>イッシュウカン</t>
    </rPh>
    <rPh sb="4" eb="6">
      <t>キュウヨ</t>
    </rPh>
    <phoneticPr fontId="4"/>
  </si>
  <si>
    <t>40時間～</t>
    <rPh sb="2" eb="4">
      <t>ジカン</t>
    </rPh>
    <phoneticPr fontId="4"/>
  </si>
  <si>
    <t>40時間</t>
    <rPh sb="2" eb="4">
      <t>ジカン</t>
    </rPh>
    <phoneticPr fontId="4"/>
  </si>
  <si>
    <t>1分～40時間未満</t>
    <rPh sb="1" eb="2">
      <t>フン</t>
    </rPh>
    <rPh sb="5" eb="7">
      <t>ジカン</t>
    </rPh>
    <rPh sb="7" eb="9">
      <t>ミマン</t>
    </rPh>
    <phoneticPr fontId="4"/>
  </si>
  <si>
    <t>何時間働いたか</t>
    <rPh sb="0" eb="3">
      <t>ナンジカン</t>
    </rPh>
    <rPh sb="3" eb="4">
      <t>ハタラ</t>
    </rPh>
    <phoneticPr fontId="4"/>
  </si>
  <si>
    <t>6～7日</t>
    <rPh sb="3" eb="4">
      <t>ニチ</t>
    </rPh>
    <phoneticPr fontId="4"/>
  </si>
  <si>
    <t>5日</t>
    <rPh sb="1" eb="2">
      <t>ニチ</t>
    </rPh>
    <phoneticPr fontId="4"/>
  </si>
  <si>
    <t>1～5日</t>
    <rPh sb="3" eb="4">
      <t>ニチ</t>
    </rPh>
    <phoneticPr fontId="4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</si>
  <si>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4"/>
  </si>
  <si>
    <t>表5-2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4"/>
  </si>
  <si>
    <t>わからない</t>
  </si>
  <si>
    <t>いいえ</t>
  </si>
  <si>
    <t>はい</t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</si>
  <si>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4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</si>
  <si>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4"/>
  </si>
  <si>
    <t>在宅勤務</t>
    <rPh sb="0" eb="2">
      <t>ザイタク</t>
    </rPh>
    <rPh sb="2" eb="4">
      <t>キンム</t>
    </rPh>
    <phoneticPr fontId="4"/>
  </si>
  <si>
    <t>労働時間の調整</t>
    <rPh sb="0" eb="2">
      <t>ロウドウ</t>
    </rPh>
    <rPh sb="2" eb="4">
      <t>ジカン</t>
    </rPh>
    <rPh sb="5" eb="7">
      <t>チョウセイ</t>
    </rPh>
    <phoneticPr fontId="4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</si>
  <si>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4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</si>
  <si>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4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</si>
  <si>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4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</si>
  <si>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4"/>
  </si>
  <si>
    <t>あなたの障害に配慮したエレベータ</t>
    <rPh sb="4" eb="6">
      <t>ショウガイ</t>
    </rPh>
    <rPh sb="7" eb="9">
      <t>ハイリョ</t>
    </rPh>
    <phoneticPr fontId="4"/>
  </si>
  <si>
    <t>職場に必要なもの</t>
    <rPh sb="0" eb="2">
      <t>ショクバ</t>
    </rPh>
    <rPh sb="3" eb="5">
      <t>ヒツヨウ</t>
    </rPh>
    <phoneticPr fontId="4"/>
  </si>
  <si>
    <t>表5-2　就労状況　男女別及び障害種別</t>
  </si>
  <si>
    <t>職場にあるもの</t>
    <rPh sb="0" eb="2">
      <t>ショクバ</t>
    </rPh>
    <phoneticPr fontId="4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</si>
  <si>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4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</si>
  <si>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4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</si>
  <si>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4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</si>
  <si>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4"/>
  </si>
  <si>
    <t>仕事の探し方がわからない</t>
    <rPh sb="0" eb="2">
      <t>シゴト</t>
    </rPh>
    <rPh sb="3" eb="4">
      <t>サガ</t>
    </rPh>
    <rPh sb="5" eb="6">
      <t>カタ</t>
    </rPh>
    <phoneticPr fontId="4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</si>
  <si>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4"/>
  </si>
  <si>
    <t>仕事をする時間がない</t>
    <rPh sb="0" eb="2">
      <t>シゴト</t>
    </rPh>
    <rPh sb="5" eb="7">
      <t>ジカン</t>
    </rPh>
    <phoneticPr fontId="4"/>
  </si>
  <si>
    <t>急いで仕事につく必要がない</t>
    <rPh sb="0" eb="1">
      <t>イソ</t>
    </rPh>
    <rPh sb="3" eb="5">
      <t>シゴト</t>
    </rPh>
    <rPh sb="8" eb="10">
      <t>ヒツヨウ</t>
    </rPh>
    <phoneticPr fontId="4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</si>
  <si>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4"/>
  </si>
  <si>
    <t>仕事を探しているか</t>
    <rPh sb="0" eb="2">
      <t>シゴト</t>
    </rPh>
    <rPh sb="3" eb="4">
      <t>サガ</t>
    </rPh>
    <phoneticPr fontId="4"/>
  </si>
  <si>
    <t>起業した</t>
    <rPh sb="0" eb="2">
      <t>キギョウ</t>
    </rPh>
    <phoneticPr fontId="4"/>
  </si>
  <si>
    <t>ハローワークなど公的機関のあっせん</t>
    <rPh sb="8" eb="10">
      <t>コウテキ</t>
    </rPh>
    <rPh sb="10" eb="12">
      <t>キカン</t>
    </rPh>
    <phoneticPr fontId="4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</si>
  <si>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4"/>
  </si>
  <si>
    <t>障害者団体の紹介</t>
    <rPh sb="0" eb="3">
      <t>ショウガイシャ</t>
    </rPh>
    <rPh sb="3" eb="5">
      <t>ダンタイ</t>
    </rPh>
    <rPh sb="6" eb="8">
      <t>ショウカイ</t>
    </rPh>
    <phoneticPr fontId="4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</si>
  <si>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4"/>
  </si>
  <si>
    <t>自分で探した</t>
    <rPh sb="0" eb="2">
      <t>ジブン</t>
    </rPh>
    <rPh sb="3" eb="4">
      <t>サガ</t>
    </rPh>
    <phoneticPr fontId="4"/>
  </si>
  <si>
    <t>仕事をどうやって探したか</t>
    <rPh sb="0" eb="2">
      <t>シゴト</t>
    </rPh>
    <rPh sb="8" eb="9">
      <t>サガ</t>
    </rPh>
    <phoneticPr fontId="4"/>
  </si>
  <si>
    <t>200万～400万円未満</t>
    <rPh sb="3" eb="4">
      <t>マン</t>
    </rPh>
    <phoneticPr fontId="4"/>
  </si>
  <si>
    <t>100万～200万円未満</t>
    <rPh sb="3" eb="4">
      <t>マン</t>
    </rPh>
    <phoneticPr fontId="4"/>
  </si>
  <si>
    <t>100万円未満</t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</si>
  <si>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4"/>
  </si>
  <si>
    <t>フルタイム（勤務時間週40時間～）</t>
    <rPh sb="6" eb="8">
      <t>キンム</t>
    </rPh>
    <rPh sb="8" eb="10">
      <t>ジカン</t>
    </rPh>
    <rPh sb="10" eb="11">
      <t>シュウ</t>
    </rPh>
    <phoneticPr fontId="4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</si>
  <si>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4"/>
  </si>
  <si>
    <t>600万円～</t>
  </si>
  <si>
    <t>400万～600万円未満</t>
    <rPh sb="3" eb="4">
      <t>マン</t>
    </rPh>
    <phoneticPr fontId="4"/>
  </si>
  <si>
    <t>200万円未満</t>
  </si>
  <si>
    <t>世帯支出額</t>
    <rPh sb="0" eb="2">
      <t>セタイ</t>
    </rPh>
    <rPh sb="2" eb="5">
      <t>シシュツガク</t>
    </rPh>
    <phoneticPr fontId="4"/>
  </si>
  <si>
    <t>世帯支出額</t>
    <rPh sb="0" eb="2">
      <t>セタイ</t>
    </rPh>
    <rPh sb="2" eb="4">
      <t>シシュツ</t>
    </rPh>
    <rPh sb="4" eb="5">
      <t>ガク</t>
    </rPh>
    <phoneticPr fontId="4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</si>
  <si>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4"/>
  </si>
  <si>
    <t>世帯収入額</t>
    <rPh sb="0" eb="2">
      <t>セタイ</t>
    </rPh>
    <rPh sb="2" eb="4">
      <t>シュウニュウ</t>
    </rPh>
    <rPh sb="4" eb="5">
      <t>ガク</t>
    </rPh>
    <phoneticPr fontId="4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</si>
  <si>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4"/>
  </si>
  <si>
    <t>表6-1　本人就労状況と収入・支出　男女別及び障害種別</t>
    <rPh sb="0" eb="1">
      <t>ヒョウ</t>
    </rPh>
    <rPh sb="5" eb="7">
      <t>ホンニン</t>
    </rPh>
    <rPh sb="7" eb="9">
      <t>シュウロウ</t>
    </rPh>
    <rPh sb="9" eb="11">
      <t>ジョウキョウ</t>
    </rPh>
    <rPh sb="12" eb="14">
      <t>シュウニュウ</t>
    </rPh>
    <rPh sb="15" eb="17">
      <t>シシュツ</t>
    </rPh>
    <phoneticPr fontId="4"/>
  </si>
  <si>
    <t>6　暮らし向き</t>
    <rPh sb="2" eb="3">
      <t>ク</t>
    </rPh>
    <rPh sb="5" eb="6">
      <t>ム</t>
    </rPh>
    <phoneticPr fontId="4"/>
  </si>
  <si>
    <t>200万円～</t>
  </si>
  <si>
    <t>100万～200万円未満</t>
  </si>
  <si>
    <t>1円～100万円未満</t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</si>
  <si>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4"/>
  </si>
  <si>
    <t>本人労働収入額400万円以上</t>
    <rPh sb="0" eb="2">
      <t>ホンニン</t>
    </rPh>
    <phoneticPr fontId="4"/>
  </si>
  <si>
    <t>本人労働収入額200万～400万円未満</t>
    <rPh sb="0" eb="2">
      <t>ホンニン</t>
    </rPh>
    <phoneticPr fontId="4"/>
  </si>
  <si>
    <t>本人労働収入額100万～200万円未満</t>
    <rPh sb="0" eb="2">
      <t>ホンニン</t>
    </rPh>
    <phoneticPr fontId="4"/>
  </si>
  <si>
    <t>本人労働収入額1～100万円未満</t>
    <rPh sb="0" eb="2">
      <t>ホンニン</t>
    </rPh>
    <phoneticPr fontId="4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</si>
  <si>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4"/>
  </si>
  <si>
    <t>表6-2　本人労働収入額と社会保障給付金世帯受給額　男女別及び障害種別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phoneticPr fontId="4"/>
  </si>
  <si>
    <t>1000万円～</t>
  </si>
  <si>
    <t>400万～1000万円未満</t>
  </si>
  <si>
    <t>1～400万円未満</t>
    <phoneticPr fontId="1"/>
  </si>
  <si>
    <t>金融資産残高</t>
    <rPh sb="0" eb="2">
      <t>キンユウ</t>
    </rPh>
    <rPh sb="2" eb="4">
      <t>シサン</t>
    </rPh>
    <rPh sb="4" eb="6">
      <t>ザンダカ</t>
    </rPh>
    <phoneticPr fontId="4"/>
  </si>
  <si>
    <t>労働収入額400万円以上</t>
  </si>
  <si>
    <t>労働収入額200万～400万円未満</t>
  </si>
  <si>
    <t>1～400万円未満</t>
    <phoneticPr fontId="1"/>
  </si>
  <si>
    <t>労働収入額100万～200万円未満</t>
  </si>
  <si>
    <t>労働収入額1～100万円未満</t>
    <phoneticPr fontId="1"/>
  </si>
  <si>
    <t>表6-3　本人労働収入額と世帯金融資産残高　男女別及び障害種別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7">
      <t>キンユウ</t>
    </rPh>
    <rPh sb="17" eb="19">
      <t>シサン</t>
    </rPh>
    <rPh sb="19" eb="21">
      <t>ザンダカ</t>
    </rPh>
    <phoneticPr fontId="4"/>
  </si>
  <si>
    <t>500万円～</t>
  </si>
  <si>
    <t>1～500万円未満</t>
  </si>
  <si>
    <t>借入金</t>
    <rPh sb="0" eb="1">
      <t>シャク</t>
    </rPh>
    <rPh sb="1" eb="3">
      <t>ニュウキン</t>
    </rPh>
    <phoneticPr fontId="4"/>
  </si>
  <si>
    <t>労働収入額1～100万円未満</t>
  </si>
  <si>
    <t>労働収入額0円</t>
    <rPh sb="6" eb="7">
      <t>エン</t>
    </rPh>
    <phoneticPr fontId="4"/>
  </si>
  <si>
    <t>表6-4　本人労働収入額と世帯借入金残高　男女別及び障害種別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phoneticPr fontId="4"/>
  </si>
  <si>
    <t>ない</t>
  </si>
  <si>
    <t>1、2度ある</t>
  </si>
  <si>
    <t>何度もある</t>
    <rPh sb="0" eb="2">
      <t>ナンド</t>
    </rPh>
    <phoneticPr fontId="4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</si>
  <si>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4"/>
  </si>
  <si>
    <t>たたかれる</t>
  </si>
  <si>
    <t>どなられる</t>
  </si>
  <si>
    <t>1、2度ある</t>
    <rPh sb="3" eb="4">
      <t>ド</t>
    </rPh>
    <phoneticPr fontId="4"/>
  </si>
  <si>
    <t>仲間はずれにされる</t>
    <rPh sb="0" eb="2">
      <t>ナカマ</t>
    </rPh>
    <phoneticPr fontId="4"/>
  </si>
  <si>
    <t>いやなことをされる</t>
  </si>
  <si>
    <t>表7-1　現在の仕事において、過去1年間にされたこと　男女別及び障害種別</t>
    <rPh sb="0" eb="1">
      <t>ヒョウ</t>
    </rPh>
    <rPh sb="5" eb="7">
      <t>ゲンザイ</t>
    </rPh>
    <rPh sb="8" eb="10">
      <t>シゴト</t>
    </rPh>
    <rPh sb="15" eb="17">
      <t>カコ</t>
    </rPh>
    <rPh sb="18" eb="20">
      <t>ネンカン</t>
    </rPh>
    <rPh sb="27" eb="29">
      <t>ダンジョ</t>
    </rPh>
    <rPh sb="29" eb="30">
      <t>ベツ</t>
    </rPh>
    <rPh sb="30" eb="31">
      <t>オヨ</t>
    </rPh>
    <phoneticPr fontId="4"/>
  </si>
  <si>
    <t>７　人間関係と意識</t>
    <rPh sb="2" eb="4">
      <t>ニンゲン</t>
    </rPh>
    <rPh sb="4" eb="6">
      <t>カンケイ</t>
    </rPh>
    <rPh sb="7" eb="9">
      <t>イシキ</t>
    </rPh>
    <phoneticPr fontId="4"/>
  </si>
  <si>
    <t>そう思わない</t>
    <rPh sb="2" eb="3">
      <t>オモ</t>
    </rPh>
    <phoneticPr fontId="4"/>
  </si>
  <si>
    <t>どちらかと言えばそう思わない</t>
    <rPh sb="5" eb="6">
      <t>イ</t>
    </rPh>
    <rPh sb="10" eb="11">
      <t>オモ</t>
    </rPh>
    <phoneticPr fontId="4"/>
  </si>
  <si>
    <t>どちらかと言えばそう思う</t>
    <rPh sb="5" eb="6">
      <t>イ</t>
    </rPh>
    <rPh sb="10" eb="11">
      <t>オモ</t>
    </rPh>
    <phoneticPr fontId="4"/>
  </si>
  <si>
    <t>そう思う</t>
    <rPh sb="2" eb="3">
      <t>オモ</t>
    </rPh>
    <phoneticPr fontId="4"/>
  </si>
  <si>
    <t>全体として満足している</t>
    <rPh sb="0" eb="2">
      <t>ゼンタイ</t>
    </rPh>
    <rPh sb="5" eb="7">
      <t>マンゾク</t>
    </rPh>
    <phoneticPr fontId="4"/>
  </si>
  <si>
    <t>待遇が公平である</t>
    <rPh sb="0" eb="2">
      <t>タイグウ</t>
    </rPh>
    <rPh sb="3" eb="5">
      <t>コウヘイ</t>
    </rPh>
    <phoneticPr fontId="4"/>
  </si>
  <si>
    <t>将来設計が立てられる</t>
    <rPh sb="0" eb="2">
      <t>ショウライ</t>
    </rPh>
    <rPh sb="2" eb="4">
      <t>セッケイ</t>
    </rPh>
    <rPh sb="5" eb="6">
      <t>タ</t>
    </rPh>
    <phoneticPr fontId="4"/>
  </si>
  <si>
    <t>給与は適切である</t>
    <rPh sb="0" eb="2">
      <t>キュウヨ</t>
    </rPh>
    <rPh sb="3" eb="5">
      <t>テキセツ</t>
    </rPh>
    <phoneticPr fontId="4"/>
  </si>
  <si>
    <t>労働時間は適切である</t>
    <rPh sb="0" eb="2">
      <t>ロウドウ</t>
    </rPh>
    <rPh sb="2" eb="4">
      <t>ジカン</t>
    </rPh>
    <rPh sb="5" eb="7">
      <t>テキセツ</t>
    </rPh>
    <phoneticPr fontId="4"/>
  </si>
  <si>
    <t>やりがいがある</t>
  </si>
  <si>
    <t>表7-2　現在の仕事に対する意識　男女別及び障害種別</t>
    <rPh sb="0" eb="1">
      <t>ヒョウ</t>
    </rPh>
    <rPh sb="5" eb="7">
      <t>ゲンザイ</t>
    </rPh>
    <rPh sb="8" eb="10">
      <t>シゴト</t>
    </rPh>
    <rPh sb="11" eb="12">
      <t>タイ</t>
    </rPh>
    <rPh sb="14" eb="16">
      <t>イシキ</t>
    </rPh>
    <rPh sb="17" eb="19">
      <t>ダンジョ</t>
    </rPh>
    <rPh sb="19" eb="20">
      <t>ベツ</t>
    </rPh>
    <rPh sb="20" eb="21">
      <t>オヨ</t>
    </rPh>
    <phoneticPr fontId="4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</si>
  <si>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</si>
  <si>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</si>
  <si>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支援費制度によるもの</t>
    <rPh sb="0" eb="2">
      <t>シエン</t>
    </rPh>
    <rPh sb="2" eb="3">
      <t>ヒ</t>
    </rPh>
    <rPh sb="3" eb="5">
      <t>セイド</t>
    </rPh>
    <phoneticPr fontId="4"/>
  </si>
  <si>
    <t xml:space="preserve">本ファイルは本調査（2016年調査）と前調査（2009年）の各年毎の記述統計を並記したものである。 </t>
    <rPh sb="0" eb="1">
      <t>ホン</t>
    </rPh>
    <rPh sb="6" eb="9">
      <t>ホンチョウサ</t>
    </rPh>
    <rPh sb="14" eb="15">
      <t>ネン</t>
    </rPh>
    <rPh sb="15" eb="17">
      <t>チョウサ</t>
    </rPh>
    <rPh sb="19" eb="20">
      <t>ゼン</t>
    </rPh>
    <rPh sb="20" eb="22">
      <t>チョウサ</t>
    </rPh>
    <rPh sb="27" eb="28">
      <t>ネン</t>
    </rPh>
    <rPh sb="30" eb="32">
      <t>カクネン</t>
    </rPh>
    <rPh sb="32" eb="33">
      <t>マイ</t>
    </rPh>
    <rPh sb="34" eb="36">
      <t>キジュツ</t>
    </rPh>
    <rPh sb="36" eb="38">
      <t>トウケイ</t>
    </rPh>
    <rPh sb="39" eb="41">
      <t>ヘイキ</t>
    </rPh>
    <phoneticPr fontId="1"/>
  </si>
  <si>
    <t>各障害種は調査票の別表７にてあげられている障害を、大きく身体障害、精神障害、知的・発達障害に区分されている。</t>
    <rPh sb="0" eb="3">
      <t>カクショウガイ</t>
    </rPh>
    <rPh sb="3" eb="4">
      <t>シュ</t>
    </rPh>
    <rPh sb="5" eb="8">
      <t>チョウサヒョウ</t>
    </rPh>
    <rPh sb="9" eb="10">
      <t>ベツ</t>
    </rPh>
    <rPh sb="10" eb="11">
      <t>ヒョウ</t>
    </rPh>
    <rPh sb="21" eb="23">
      <t>ショウガイ</t>
    </rPh>
    <rPh sb="25" eb="26">
      <t>オオ</t>
    </rPh>
    <rPh sb="28" eb="30">
      <t>シンタイ</t>
    </rPh>
    <rPh sb="30" eb="32">
      <t>ショウガイ</t>
    </rPh>
    <rPh sb="33" eb="35">
      <t>セイシン</t>
    </rPh>
    <rPh sb="35" eb="37">
      <t>ショウガイ</t>
    </rPh>
    <rPh sb="38" eb="40">
      <t>チテキ</t>
    </rPh>
    <rPh sb="41" eb="43">
      <t>ハッタツ</t>
    </rPh>
    <rPh sb="43" eb="45">
      <t>ショウガイ</t>
    </rPh>
    <rPh sb="46" eb="48">
      <t>クブン</t>
    </rPh>
    <phoneticPr fontId="1"/>
  </si>
  <si>
    <t>総合編では、それらの全体を対象とする。（障害種詳細名称は調査票による）</t>
    <rPh sb="0" eb="2">
      <t>ソウゴウ</t>
    </rPh>
    <rPh sb="2" eb="3">
      <t>ヘン</t>
    </rPh>
    <rPh sb="10" eb="12">
      <t>ゼンタイ</t>
    </rPh>
    <rPh sb="13" eb="15">
      <t>タイショウ</t>
    </rPh>
    <phoneticPr fontId="1"/>
  </si>
  <si>
    <t>以下の諸点に注意されたい。</t>
    <rPh sb="0" eb="2">
      <t>イカ</t>
    </rPh>
    <rPh sb="3" eb="4">
      <t>ショ</t>
    </rPh>
    <rPh sb="4" eb="5">
      <t>テン</t>
    </rPh>
    <rPh sb="6" eb="8">
      <t>チュウイ</t>
    </rPh>
    <phoneticPr fontId="1"/>
  </si>
  <si>
    <t>（１）身体障害種別は複数回答を含む。</t>
  </si>
  <si>
    <t>（３）サンプル数が極端に少なく、個人特定化の恐れがある箇所には＊を記入した。</t>
  </si>
  <si>
    <t>（４）男女別、障害種別表の男女別人数および男女総計は、性別、年齢、障害種に回答した人数の合計である。また、障害種別には複数回答を含むため、障害種別人数の合計は男女別人数および総計に一致しない。</t>
    <rPh sb="3" eb="5">
      <t>ダンジョ</t>
    </rPh>
    <rPh sb="5" eb="6">
      <t>ベツ</t>
    </rPh>
    <rPh sb="7" eb="9">
      <t>ショウガイ</t>
    </rPh>
    <rPh sb="9" eb="11">
      <t>シュベツ</t>
    </rPh>
    <rPh sb="11" eb="12">
      <t>ヒョウ</t>
    </rPh>
    <rPh sb="13" eb="15">
      <t>ダンジョ</t>
    </rPh>
    <rPh sb="15" eb="16">
      <t>ベツ</t>
    </rPh>
    <rPh sb="16" eb="18">
      <t>ニンズウ</t>
    </rPh>
    <rPh sb="21" eb="23">
      <t>ダンジョ</t>
    </rPh>
    <rPh sb="23" eb="25">
      <t>ソウケイ</t>
    </rPh>
    <rPh sb="27" eb="29">
      <t>セイベツ</t>
    </rPh>
    <rPh sb="30" eb="32">
      <t>ネンレイ</t>
    </rPh>
    <rPh sb="33" eb="35">
      <t>ショウガイ</t>
    </rPh>
    <rPh sb="35" eb="36">
      <t>シュ</t>
    </rPh>
    <rPh sb="37" eb="39">
      <t>カイトウ</t>
    </rPh>
    <rPh sb="41" eb="43">
      <t>ニンズウ</t>
    </rPh>
    <rPh sb="44" eb="46">
      <t>ゴウケイ</t>
    </rPh>
    <rPh sb="53" eb="55">
      <t>ショウガイ</t>
    </rPh>
    <rPh sb="55" eb="57">
      <t>シュベツ</t>
    </rPh>
    <rPh sb="59" eb="61">
      <t>フクスウ</t>
    </rPh>
    <rPh sb="61" eb="63">
      <t>カイトウ</t>
    </rPh>
    <rPh sb="64" eb="65">
      <t>フク</t>
    </rPh>
    <rPh sb="69" eb="71">
      <t>ショウガイ</t>
    </rPh>
    <rPh sb="71" eb="73">
      <t>シュベツ</t>
    </rPh>
    <rPh sb="73" eb="75">
      <t>ニンズウ</t>
    </rPh>
    <rPh sb="76" eb="78">
      <t>ゴウケイ</t>
    </rPh>
    <rPh sb="79" eb="81">
      <t>ダンジョ</t>
    </rPh>
    <rPh sb="81" eb="82">
      <t>ベツ</t>
    </rPh>
    <rPh sb="82" eb="84">
      <t>ニンズウ</t>
    </rPh>
    <rPh sb="87" eb="89">
      <t>ソウケイ</t>
    </rPh>
    <rPh sb="90" eb="92">
      <t>イッチ</t>
    </rPh>
    <phoneticPr fontId="1"/>
  </si>
  <si>
    <t>（５）地域別人数は居住地域および年齢に回答した人数の合計である。</t>
    <rPh sb="3" eb="5">
      <t>チイキ</t>
    </rPh>
    <rPh sb="5" eb="6">
      <t>ベツ</t>
    </rPh>
    <rPh sb="6" eb="8">
      <t>ニンズウ</t>
    </rPh>
    <rPh sb="9" eb="11">
      <t>キョジュウ</t>
    </rPh>
    <rPh sb="11" eb="13">
      <t>チイキ</t>
    </rPh>
    <rPh sb="16" eb="18">
      <t>ネンレイ</t>
    </rPh>
    <rPh sb="19" eb="21">
      <t>カイトウ</t>
    </rPh>
    <rPh sb="23" eb="25">
      <t>ニンズウ</t>
    </rPh>
    <rPh sb="26" eb="28">
      <t>ゴウケイ</t>
    </rPh>
    <phoneticPr fontId="1"/>
  </si>
  <si>
    <t>*</t>
  </si>
  <si>
    <t>*</t>
    <phoneticPr fontId="1"/>
  </si>
  <si>
    <t>*</t>
    <phoneticPr fontId="1"/>
  </si>
  <si>
    <t>（２）注記のない限り無回答及び無効回答を除く。</t>
    <rPh sb="3" eb="5">
      <t>チュウキ</t>
    </rPh>
    <rPh sb="8" eb="9">
      <t>カギ</t>
    </rPh>
    <phoneticPr fontId="1"/>
  </si>
  <si>
    <t>※通勤・通学、仕事について0と無回答はともに「なし」としている</t>
    <rPh sb="7" eb="9">
      <t>シゴト</t>
    </rPh>
    <rPh sb="15" eb="18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</si>
</sst>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>
      <alignment vertical="center"/>
    </xf>
    <xf numFmtId="0" fontId="12" fillId="0" borderId="15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2" fillId="0" borderId="16" xfId="0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2" fillId="0" borderId="9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14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3" fillId="0" borderId="18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13" xfId="0" applyFont="1" applyFill="1" applyBorder="1">
      <alignment vertical="center"/>
    </xf>
    <xf numFmtId="0" fontId="13" fillId="0" borderId="17" xfId="0" applyFont="1" applyFill="1" applyBorder="1">
      <alignment vertical="center"/>
    </xf>
    <xf numFmtId="0" fontId="12" fillId="0" borderId="0" xfId="0" applyFont="1">
      <alignment vertical="center"/>
    </xf>
    <xf numFmtId="0" fontId="12" fillId="0" borderId="18" xfId="0" applyFont="1" applyFill="1" applyBorder="1">
      <alignment vertical="center"/>
    </xf>
    <xf numFmtId="0" fontId="12" fillId="0" borderId="19" xfId="0" applyFont="1" applyBorder="1">
      <alignment vertical="center"/>
    </xf>
    <xf numFmtId="0" fontId="12" fillId="0" borderId="20" xfId="0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2" fillId="0" borderId="21" xfId="0" applyFont="1" applyFill="1" applyBorder="1" applyAlignment="1">
      <alignment horizontal="center" vertical="center" wrapText="1"/>
    </xf>
    <xf numFmtId="0" fontId="13" fillId="0" borderId="19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>
      <alignment vertical="center"/>
    </xf>
    <xf numFmtId="0" fontId="12" fillId="0" borderId="24" xfId="0" applyFont="1" applyFill="1" applyBorder="1" applyAlignment="1">
      <alignment horizontal="center" vertical="center" wrapText="1"/>
    </xf>
    <xf numFmtId="0" fontId="13" fillId="0" borderId="23" xfId="0" applyFont="1" applyFill="1" applyBorder="1">
      <alignment vertical="center"/>
    </xf>
    <xf numFmtId="0" fontId="12" fillId="0" borderId="23" xfId="0" applyFont="1" applyBorder="1">
      <alignment vertical="center"/>
    </xf>
    <xf numFmtId="0" fontId="13" fillId="0" borderId="24" xfId="0" applyFont="1" applyFill="1" applyBorder="1">
      <alignment vertical="center"/>
    </xf>
    <xf numFmtId="0" fontId="12" fillId="0" borderId="22" xfId="0" applyFont="1" applyFill="1" applyBorder="1">
      <alignment vertical="center"/>
    </xf>
    <xf numFmtId="0" fontId="12" fillId="0" borderId="25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2" fillId="0" borderId="30" xfId="0" applyFont="1" applyFill="1" applyBorder="1">
      <alignment vertical="center"/>
    </xf>
    <xf numFmtId="0" fontId="12" fillId="0" borderId="31" xfId="0" applyFont="1" applyFill="1" applyBorder="1" applyAlignment="1">
      <alignment vertical="center" wrapText="1"/>
    </xf>
    <xf numFmtId="0" fontId="12" fillId="0" borderId="0" xfId="0" applyFont="1" applyBorder="1">
      <alignment vertical="center"/>
    </xf>
    <xf numFmtId="0" fontId="12" fillId="0" borderId="14" xfId="0" applyFont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15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18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2" fillId="0" borderId="35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/>
    </xf>
    <xf numFmtId="176" fontId="12" fillId="0" borderId="23" xfId="0" applyNumberFormat="1" applyFont="1" applyFill="1" applyBorder="1">
      <alignment vertical="center"/>
    </xf>
    <xf numFmtId="0" fontId="12" fillId="0" borderId="23" xfId="0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horizontal="right" vertical="center"/>
    </xf>
    <xf numFmtId="0" fontId="12" fillId="0" borderId="17" xfId="0" applyFont="1" applyFill="1" applyBorder="1">
      <alignment vertical="center"/>
    </xf>
    <xf numFmtId="0" fontId="12" fillId="0" borderId="24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14" fillId="0" borderId="0" xfId="0" applyFont="1" applyFill="1">
      <alignment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36" xfId="0" applyFont="1" applyFill="1" applyBorder="1">
      <alignment vertical="center"/>
    </xf>
    <xf numFmtId="0" fontId="12" fillId="0" borderId="4" xfId="0" applyFont="1" applyFill="1" applyBorder="1" applyAlignment="1">
      <alignment vertical="center" shrinkToFit="1"/>
    </xf>
    <xf numFmtId="0" fontId="12" fillId="0" borderId="0" xfId="0" applyFont="1" applyFill="1" applyAlignment="1">
      <alignment horizontal="right" vertical="center"/>
    </xf>
    <xf numFmtId="0" fontId="12" fillId="0" borderId="37" xfId="0" applyFont="1" applyFill="1" applyBorder="1">
      <alignment vertical="center"/>
    </xf>
    <xf numFmtId="0" fontId="12" fillId="0" borderId="38" xfId="0" applyFont="1" applyFill="1" applyBorder="1">
      <alignment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9" xfId="0" applyFont="1" applyBorder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30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22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40" xfId="0" applyFont="1" applyFill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41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9" xfId="0" applyFont="1" applyFill="1" applyBorder="1">
      <alignment vertical="center"/>
    </xf>
    <xf numFmtId="0" fontId="12" fillId="0" borderId="41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right" vertical="center"/>
    </xf>
    <xf numFmtId="0" fontId="12" fillId="0" borderId="41" xfId="0" applyFont="1" applyFill="1" applyBorder="1">
      <alignment vertical="center"/>
    </xf>
    <xf numFmtId="0" fontId="12" fillId="0" borderId="21" xfId="0" applyFont="1" applyFill="1" applyBorder="1">
      <alignment vertical="center"/>
    </xf>
    <xf numFmtId="0" fontId="13" fillId="0" borderId="0" xfId="0" applyFont="1">
      <alignment vertical="center"/>
    </xf>
    <xf numFmtId="0" fontId="12" fillId="0" borderId="42" xfId="0" applyFont="1" applyBorder="1">
      <alignment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>
      <alignment vertical="center"/>
    </xf>
    <xf numFmtId="0" fontId="12" fillId="0" borderId="46" xfId="0" applyFont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3" fillId="0" borderId="44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2" fillId="0" borderId="44" xfId="0" applyFont="1" applyFill="1" applyBorder="1">
      <alignment vertical="center"/>
    </xf>
    <xf numFmtId="0" fontId="13" fillId="0" borderId="46" xfId="0" applyFont="1" applyFill="1" applyBorder="1">
      <alignment vertical="center"/>
    </xf>
    <xf numFmtId="0" fontId="13" fillId="0" borderId="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3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18" xfId="0" applyFont="1" applyFill="1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46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NumberFormat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4" xfId="0" applyBorder="1">
      <alignment vertical="center"/>
    </xf>
    <xf numFmtId="0" fontId="6" fillId="0" borderId="6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6" fillId="0" borderId="14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Fill="1" applyBorder="1">
      <alignment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14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49" xfId="0" applyFont="1" applyBorder="1">
      <alignment vertical="center"/>
    </xf>
    <xf numFmtId="0" fontId="16" fillId="0" borderId="13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9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30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0" xfId="0" applyFont="1">
      <alignment vertical="center"/>
    </xf>
    <xf numFmtId="0" fontId="16" fillId="0" borderId="3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48" xfId="0" applyFont="1" applyFill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2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50" xfId="0" applyFont="1" applyBorder="1">
      <alignment vertical="center"/>
    </xf>
    <xf numFmtId="0" fontId="12" fillId="0" borderId="51" xfId="0" applyFont="1" applyBorder="1">
      <alignment vertical="center"/>
    </xf>
    <xf numFmtId="0" fontId="12" fillId="0" borderId="52" xfId="0" applyFont="1" applyBorder="1" applyAlignment="1">
      <alignment horizontal="center" vertical="center" wrapText="1"/>
    </xf>
    <xf numFmtId="0" fontId="12" fillId="0" borderId="52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1" xfId="0" applyFont="1" applyBorder="1" applyAlignment="1">
      <alignment horizontal="center" vertical="center" wrapText="1"/>
    </xf>
    <xf numFmtId="0" fontId="13" fillId="0" borderId="19" xfId="0" applyFont="1" applyBorder="1">
      <alignment vertical="center"/>
    </xf>
    <xf numFmtId="0" fontId="12" fillId="0" borderId="53" xfId="0" applyFont="1" applyFill="1" applyBorder="1">
      <alignment vertical="center"/>
    </xf>
    <xf numFmtId="0" fontId="16" fillId="0" borderId="5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51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52" xfId="0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6" fillId="0" borderId="51" xfId="0" applyFont="1" applyBorder="1">
      <alignment vertical="center"/>
    </xf>
    <xf numFmtId="0" fontId="6" fillId="0" borderId="18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8" xfId="0" applyNumberFormat="1" applyFont="1" applyFill="1" applyBorder="1" applyAlignment="1">
      <alignment horizontal="right" vertical="center"/>
    </xf>
    <xf numFmtId="0" fontId="6" fillId="0" borderId="52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51" xfId="0" applyFont="1" applyFill="1" applyBorder="1">
      <alignment vertical="center"/>
    </xf>
    <xf numFmtId="0" fontId="17" fillId="0" borderId="8" xfId="0" applyFont="1" applyBorder="1">
      <alignment vertical="center"/>
    </xf>
    <xf numFmtId="0" fontId="18" fillId="0" borderId="8" xfId="0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4" xfId="0" applyFont="1" applyFill="1" applyBorder="1" applyAlignment="1">
      <alignment vertical="center"/>
    </xf>
    <xf numFmtId="0" fontId="12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zoomScale="80" zoomScaleNormal="80" workbookViewId="0"/>
  </sheetViews>
  <sheetFormatPr defaultColWidth="9" defaultRowHeight="13.2"/>
  <cols>
    <col min="1" max="1" width="9" style="3"/>
    <col min="2" max="2" width="8" style="3" customWidth="1"/>
    <col min="3" max="3" width="2.88671875" style="3" customWidth="1"/>
    <col min="4" max="16384" width="9" style="3"/>
  </cols>
  <sheetData>
    <row r="1" spans="1:8" ht="24" customHeight="1">
      <c r="A1" s="9" t="s">
        <v>121</v>
      </c>
      <c r="B1" s="2" t="s">
        <v>122</v>
      </c>
    </row>
    <row r="2" spans="1:8" ht="18" customHeight="1">
      <c r="A2" s="4" t="s">
        <v>202</v>
      </c>
      <c r="B2" s="5"/>
    </row>
    <row r="3" spans="1:8" ht="18" customHeight="1"/>
    <row r="4" spans="1:8" ht="18" customHeight="1"/>
    <row r="5" spans="1:8" ht="18" customHeight="1">
      <c r="A5" s="6">
        <v>1</v>
      </c>
      <c r="B5" s="1" t="s">
        <v>123</v>
      </c>
      <c r="C5" s="1"/>
      <c r="D5" s="1"/>
      <c r="E5" s="1"/>
      <c r="F5" s="1"/>
      <c r="G5" s="1"/>
      <c r="H5" s="1"/>
    </row>
    <row r="6" spans="1:8" ht="18" customHeight="1">
      <c r="A6" s="6"/>
      <c r="B6" s="1" t="s">
        <v>124</v>
      </c>
      <c r="C6" s="7" t="s">
        <v>125</v>
      </c>
      <c r="D6" s="1"/>
      <c r="E6" s="1"/>
      <c r="F6" s="1"/>
      <c r="G6" s="1"/>
      <c r="H6" s="1"/>
    </row>
    <row r="7" spans="1:8" ht="18" customHeight="1">
      <c r="A7" s="6"/>
      <c r="B7" s="1"/>
      <c r="C7" s="1">
        <v>1</v>
      </c>
      <c r="D7" s="1" t="s">
        <v>126</v>
      </c>
      <c r="E7" s="1"/>
      <c r="F7" s="1"/>
      <c r="G7" s="1"/>
      <c r="H7" s="1"/>
    </row>
    <row r="8" spans="1:8" ht="18" customHeight="1">
      <c r="A8" s="6"/>
      <c r="B8" s="1"/>
      <c r="C8" s="1">
        <v>2</v>
      </c>
      <c r="D8" s="1" t="s">
        <v>127</v>
      </c>
      <c r="E8" s="1"/>
      <c r="F8" s="1"/>
      <c r="G8" s="1"/>
      <c r="H8" s="1"/>
    </row>
    <row r="9" spans="1:8" ht="18" customHeight="1">
      <c r="A9" s="6"/>
      <c r="B9" s="1"/>
      <c r="C9" s="1">
        <v>3</v>
      </c>
      <c r="D9" s="1" t="s">
        <v>128</v>
      </c>
      <c r="E9" s="1"/>
      <c r="F9" s="1"/>
      <c r="G9" s="1"/>
      <c r="H9" s="1"/>
    </row>
    <row r="10" spans="1:8" ht="18" customHeight="1">
      <c r="A10" s="6"/>
      <c r="B10" s="1"/>
      <c r="C10" s="1"/>
      <c r="D10" s="1"/>
      <c r="E10" s="1"/>
      <c r="F10" s="1"/>
      <c r="G10" s="1"/>
      <c r="H10" s="1"/>
    </row>
    <row r="11" spans="1:8" ht="18" customHeight="1">
      <c r="A11" s="6">
        <v>2</v>
      </c>
      <c r="B11" s="1" t="s">
        <v>129</v>
      </c>
      <c r="C11" s="1"/>
      <c r="D11" s="1"/>
      <c r="E11" s="1"/>
      <c r="F11" s="1"/>
      <c r="G11" s="1"/>
      <c r="H11" s="1"/>
    </row>
    <row r="12" spans="1:8" ht="18" customHeight="1">
      <c r="A12" s="6"/>
      <c r="B12" s="1" t="s">
        <v>130</v>
      </c>
      <c r="C12" s="7" t="s">
        <v>131</v>
      </c>
      <c r="D12" s="1"/>
      <c r="E12" s="1"/>
      <c r="F12" s="1"/>
      <c r="G12" s="1"/>
      <c r="H12" s="1"/>
    </row>
    <row r="13" spans="1:8" ht="18" customHeight="1">
      <c r="A13" s="6"/>
      <c r="B13" s="1" t="s">
        <v>132</v>
      </c>
      <c r="C13" s="1" t="s">
        <v>133</v>
      </c>
      <c r="D13" s="1"/>
      <c r="E13" s="1"/>
      <c r="F13" s="1"/>
      <c r="G13" s="1"/>
      <c r="H13" s="1"/>
    </row>
    <row r="14" spans="1:8" ht="18" customHeight="1">
      <c r="A14" s="6"/>
      <c r="B14" s="1" t="s">
        <v>134</v>
      </c>
      <c r="C14" s="1" t="s">
        <v>135</v>
      </c>
      <c r="D14" s="1"/>
      <c r="E14" s="1"/>
      <c r="F14" s="1"/>
      <c r="G14" s="1"/>
      <c r="H14" s="1"/>
    </row>
    <row r="15" spans="1:8" ht="18" customHeight="1">
      <c r="A15" s="6"/>
      <c r="B15" s="1" t="s">
        <v>136</v>
      </c>
      <c r="C15" s="1" t="s">
        <v>137</v>
      </c>
      <c r="D15" s="1"/>
      <c r="E15" s="1"/>
      <c r="F15" s="1"/>
      <c r="G15" s="1"/>
      <c r="H15" s="1"/>
    </row>
    <row r="16" spans="1:8" ht="18" customHeight="1">
      <c r="A16" s="6"/>
      <c r="B16" s="1" t="s">
        <v>138</v>
      </c>
      <c r="C16" s="1" t="s">
        <v>139</v>
      </c>
      <c r="D16" s="1"/>
      <c r="E16" s="1"/>
      <c r="F16" s="1"/>
      <c r="G16" s="1"/>
      <c r="H16" s="1"/>
    </row>
    <row r="17" spans="1:8" ht="18" customHeight="1">
      <c r="A17" s="6"/>
      <c r="B17" s="1" t="s">
        <v>140</v>
      </c>
      <c r="C17" s="1" t="s">
        <v>141</v>
      </c>
      <c r="D17" s="1"/>
      <c r="E17" s="1"/>
      <c r="F17" s="1"/>
      <c r="G17" s="1"/>
      <c r="H17" s="1"/>
    </row>
    <row r="18" spans="1:8" ht="18" customHeight="1">
      <c r="A18" s="6"/>
      <c r="B18" s="1"/>
      <c r="C18" s="1"/>
      <c r="D18" s="1"/>
      <c r="E18" s="1"/>
      <c r="F18" s="1"/>
      <c r="G18" s="1"/>
      <c r="H18" s="1"/>
    </row>
    <row r="19" spans="1:8" ht="18" customHeight="1">
      <c r="A19" s="6">
        <v>3</v>
      </c>
      <c r="B19" s="1" t="s">
        <v>142</v>
      </c>
      <c r="C19" s="1"/>
      <c r="D19" s="1"/>
      <c r="E19" s="1"/>
      <c r="F19" s="1"/>
      <c r="G19" s="1"/>
      <c r="H19" s="1"/>
    </row>
    <row r="20" spans="1:8" ht="18" customHeight="1">
      <c r="A20" s="6"/>
      <c r="B20" s="1" t="s">
        <v>143</v>
      </c>
      <c r="C20" s="1" t="s">
        <v>144</v>
      </c>
      <c r="D20" s="1"/>
      <c r="E20" s="1"/>
      <c r="F20" s="1"/>
      <c r="G20" s="1"/>
      <c r="H20" s="1"/>
    </row>
    <row r="21" spans="1:8" ht="18" customHeight="1">
      <c r="A21" s="6"/>
      <c r="B21" s="1"/>
      <c r="C21" s="1">
        <v>1</v>
      </c>
      <c r="D21" s="1" t="s">
        <v>145</v>
      </c>
      <c r="E21" s="1"/>
      <c r="F21" s="1"/>
      <c r="G21" s="1"/>
      <c r="H21" s="1"/>
    </row>
    <row r="22" spans="1:8" ht="18" customHeight="1">
      <c r="A22" s="6"/>
      <c r="B22" s="1"/>
      <c r="C22" s="1">
        <v>2</v>
      </c>
      <c r="D22" s="1" t="s">
        <v>146</v>
      </c>
      <c r="E22" s="1"/>
      <c r="F22" s="1"/>
      <c r="G22" s="1"/>
      <c r="H22" s="1"/>
    </row>
    <row r="23" spans="1:8" ht="18" customHeight="1">
      <c r="A23" s="6"/>
      <c r="B23" s="1"/>
      <c r="C23" s="1">
        <v>3</v>
      </c>
      <c r="D23" s="1" t="s">
        <v>147</v>
      </c>
      <c r="E23" s="1"/>
      <c r="F23" s="1"/>
      <c r="G23" s="1"/>
      <c r="H23" s="1"/>
    </row>
    <row r="24" spans="1:8" ht="18" customHeight="1">
      <c r="A24" s="6"/>
      <c r="B24" s="1"/>
      <c r="C24" s="1">
        <v>4</v>
      </c>
      <c r="D24" s="1" t="s">
        <v>148</v>
      </c>
      <c r="E24" s="1"/>
      <c r="F24" s="1"/>
      <c r="G24" s="1"/>
      <c r="H24" s="1"/>
    </row>
    <row r="25" spans="1:8" ht="18" customHeight="1">
      <c r="A25" s="6"/>
      <c r="B25" s="1"/>
      <c r="C25" s="1">
        <v>5</v>
      </c>
      <c r="D25" s="1" t="s">
        <v>149</v>
      </c>
      <c r="E25" s="1"/>
      <c r="F25" s="1"/>
      <c r="G25" s="1"/>
      <c r="H25" s="1"/>
    </row>
    <row r="26" spans="1:8" ht="18" customHeight="1">
      <c r="A26" s="6"/>
      <c r="B26" s="1" t="s">
        <v>150</v>
      </c>
      <c r="C26" s="1" t="s">
        <v>151</v>
      </c>
      <c r="D26" s="1"/>
      <c r="E26" s="1"/>
      <c r="F26" s="1"/>
      <c r="G26" s="1"/>
      <c r="H26" s="1"/>
    </row>
    <row r="27" spans="1:8" ht="18" customHeight="1">
      <c r="A27" s="6"/>
      <c r="B27" s="1"/>
      <c r="C27" s="1"/>
      <c r="D27" s="1"/>
      <c r="E27" s="1"/>
      <c r="F27" s="1"/>
      <c r="G27" s="1"/>
      <c r="H27" s="1"/>
    </row>
    <row r="28" spans="1:8" ht="18" customHeight="1">
      <c r="A28" s="6">
        <v>4</v>
      </c>
      <c r="B28" s="1" t="s">
        <v>152</v>
      </c>
      <c r="C28" s="1"/>
      <c r="D28" s="1"/>
      <c r="E28" s="1"/>
      <c r="F28" s="1"/>
      <c r="G28" s="1"/>
      <c r="H28" s="1"/>
    </row>
    <row r="29" spans="1:8" ht="18" customHeight="1">
      <c r="A29" s="6"/>
      <c r="B29" s="1" t="s">
        <v>153</v>
      </c>
      <c r="C29" s="1" t="s">
        <v>154</v>
      </c>
      <c r="D29" s="1"/>
      <c r="E29" s="1"/>
      <c r="F29" s="1"/>
      <c r="G29" s="1"/>
      <c r="H29" s="1"/>
    </row>
    <row r="30" spans="1:8" ht="18" customHeight="1">
      <c r="A30" s="6"/>
      <c r="B30" s="1" t="s">
        <v>155</v>
      </c>
      <c r="C30" s="1" t="s">
        <v>156</v>
      </c>
      <c r="D30" s="1"/>
      <c r="E30" s="1"/>
      <c r="F30" s="1"/>
      <c r="G30" s="1"/>
      <c r="H30" s="1"/>
    </row>
    <row r="31" spans="1:8" ht="18" customHeight="1">
      <c r="A31" s="6"/>
      <c r="B31" s="1"/>
      <c r="C31" s="1">
        <v>1</v>
      </c>
      <c r="D31" s="1" t="s">
        <v>157</v>
      </c>
      <c r="E31" s="1"/>
      <c r="F31" s="1"/>
      <c r="G31" s="1"/>
      <c r="H31" s="1"/>
    </row>
    <row r="32" spans="1:8" ht="18" customHeight="1">
      <c r="A32" s="6"/>
      <c r="B32" s="1"/>
      <c r="C32" s="1">
        <v>2</v>
      </c>
      <c r="D32" s="1" t="s">
        <v>193</v>
      </c>
      <c r="E32" s="1"/>
      <c r="F32" s="1"/>
      <c r="G32" s="1"/>
      <c r="H32" s="1"/>
    </row>
    <row r="33" spans="1:8" ht="18" customHeight="1">
      <c r="A33" s="6"/>
      <c r="B33" s="1"/>
      <c r="C33" s="1"/>
      <c r="D33" s="1"/>
      <c r="E33" s="1"/>
      <c r="F33" s="1"/>
      <c r="G33" s="1"/>
      <c r="H33" s="1"/>
    </row>
    <row r="34" spans="1:8" ht="18" customHeight="1">
      <c r="A34" s="6">
        <v>5</v>
      </c>
      <c r="B34" s="1" t="s">
        <v>158</v>
      </c>
      <c r="C34" s="1"/>
      <c r="D34" s="1"/>
      <c r="E34" s="1"/>
      <c r="F34" s="1"/>
      <c r="G34" s="1"/>
      <c r="H34" s="1"/>
    </row>
    <row r="35" spans="1:8" ht="18" customHeight="1">
      <c r="A35" s="6"/>
      <c r="B35" s="1" t="s">
        <v>159</v>
      </c>
      <c r="C35" s="1" t="s">
        <v>160</v>
      </c>
      <c r="D35" s="1"/>
      <c r="E35" s="1"/>
      <c r="F35" s="1"/>
      <c r="G35" s="1"/>
      <c r="H35" s="1"/>
    </row>
    <row r="36" spans="1:8" ht="18" customHeight="1">
      <c r="A36" s="6"/>
      <c r="B36" s="1"/>
      <c r="C36" s="1">
        <v>1</v>
      </c>
      <c r="D36" s="1" t="s">
        <v>158</v>
      </c>
      <c r="E36" s="1"/>
      <c r="F36" s="1"/>
      <c r="G36" s="1"/>
      <c r="H36" s="1"/>
    </row>
    <row r="37" spans="1:8" ht="18" customHeight="1">
      <c r="A37" s="6"/>
      <c r="B37" s="1"/>
      <c r="C37" s="1">
        <v>2</v>
      </c>
      <c r="D37" s="1" t="s">
        <v>161</v>
      </c>
      <c r="E37" s="1"/>
      <c r="F37" s="1"/>
      <c r="G37" s="1"/>
      <c r="H37" s="1"/>
    </row>
    <row r="38" spans="1:8" ht="18" customHeight="1">
      <c r="A38" s="6"/>
      <c r="B38" s="1"/>
      <c r="C38" s="1">
        <v>3</v>
      </c>
      <c r="D38" s="1" t="s">
        <v>162</v>
      </c>
      <c r="E38" s="1"/>
      <c r="F38" s="1"/>
      <c r="G38" s="1"/>
      <c r="H38" s="1"/>
    </row>
    <row r="39" spans="1:8" ht="18" customHeight="1">
      <c r="A39" s="6"/>
      <c r="B39" s="1"/>
      <c r="C39" s="1">
        <v>4</v>
      </c>
      <c r="D39" s="1" t="s">
        <v>163</v>
      </c>
      <c r="E39" s="1"/>
      <c r="F39" s="1"/>
      <c r="G39" s="1"/>
      <c r="H39" s="1"/>
    </row>
    <row r="40" spans="1:8" ht="18" customHeight="1">
      <c r="A40" s="8"/>
      <c r="B40" s="1" t="s">
        <v>164</v>
      </c>
      <c r="D40" s="1"/>
      <c r="E40" s="1"/>
      <c r="F40" s="1"/>
      <c r="G40" s="1"/>
      <c r="H40" s="1"/>
    </row>
    <row r="41" spans="1:8" ht="18" customHeight="1">
      <c r="A41" s="8"/>
      <c r="C41" s="1">
        <v>1</v>
      </c>
      <c r="D41" s="1" t="s">
        <v>165</v>
      </c>
      <c r="E41" s="1"/>
      <c r="F41" s="1"/>
      <c r="G41" s="1"/>
      <c r="H41" s="1"/>
    </row>
    <row r="42" spans="1:8" ht="18" customHeight="1">
      <c r="A42" s="8"/>
      <c r="C42" s="1">
        <v>2</v>
      </c>
      <c r="D42" s="1" t="s">
        <v>166</v>
      </c>
      <c r="E42" s="1"/>
      <c r="F42" s="1"/>
      <c r="G42" s="1"/>
      <c r="H42" s="1"/>
    </row>
    <row r="43" spans="1:8" ht="18" customHeight="1">
      <c r="A43" s="8"/>
      <c r="C43" s="1">
        <v>3</v>
      </c>
      <c r="D43" s="1" t="s">
        <v>167</v>
      </c>
      <c r="E43" s="1"/>
      <c r="F43" s="1"/>
      <c r="G43" s="1"/>
      <c r="H43" s="1"/>
    </row>
    <row r="44" spans="1:8" ht="18" customHeight="1">
      <c r="A44" s="8"/>
      <c r="C44" s="1">
        <v>4</v>
      </c>
      <c r="D44" s="1" t="s">
        <v>168</v>
      </c>
      <c r="E44" s="1"/>
      <c r="F44" s="1"/>
      <c r="G44" s="1"/>
      <c r="H44" s="1"/>
    </row>
    <row r="45" spans="1:8" ht="18" customHeight="1">
      <c r="A45" s="8"/>
      <c r="C45" s="1">
        <v>5</v>
      </c>
      <c r="D45" s="1" t="s">
        <v>169</v>
      </c>
      <c r="E45" s="1"/>
      <c r="F45" s="1"/>
      <c r="G45" s="1"/>
      <c r="H45" s="1"/>
    </row>
    <row r="46" spans="1:8" ht="18" customHeight="1">
      <c r="A46" s="8"/>
      <c r="C46" s="1">
        <v>6</v>
      </c>
      <c r="D46" s="1" t="s">
        <v>170</v>
      </c>
      <c r="E46" s="1"/>
      <c r="F46" s="1"/>
      <c r="G46" s="1"/>
      <c r="H46" s="1"/>
    </row>
    <row r="47" spans="1:8" ht="18" customHeight="1">
      <c r="A47" s="8"/>
      <c r="C47" s="1">
        <v>7</v>
      </c>
      <c r="D47" s="1" t="s">
        <v>171</v>
      </c>
      <c r="E47" s="1"/>
      <c r="F47" s="1"/>
      <c r="G47" s="1"/>
      <c r="H47" s="1"/>
    </row>
    <row r="48" spans="1:8" ht="18" customHeight="1">
      <c r="A48" s="8"/>
      <c r="C48" s="1">
        <v>8</v>
      </c>
      <c r="D48" s="1" t="s">
        <v>172</v>
      </c>
      <c r="E48" s="1"/>
      <c r="F48" s="1"/>
      <c r="G48" s="1"/>
      <c r="H48" s="1"/>
    </row>
    <row r="49" spans="1:8" ht="18" customHeight="1">
      <c r="A49" s="8"/>
      <c r="C49" s="1">
        <v>9</v>
      </c>
      <c r="D49" s="1" t="s">
        <v>173</v>
      </c>
      <c r="E49" s="1"/>
      <c r="F49" s="1"/>
      <c r="G49" s="1"/>
      <c r="H49" s="1"/>
    </row>
    <row r="50" spans="1:8" ht="18" customHeight="1">
      <c r="A50" s="6"/>
      <c r="B50" s="1"/>
      <c r="C50" s="1"/>
      <c r="D50" s="1"/>
      <c r="E50" s="1"/>
      <c r="F50" s="1"/>
      <c r="G50" s="1"/>
      <c r="H50" s="1"/>
    </row>
    <row r="51" spans="1:8" ht="18" customHeight="1">
      <c r="A51" s="6">
        <v>6</v>
      </c>
      <c r="B51" s="1" t="s">
        <v>174</v>
      </c>
      <c r="C51" s="1"/>
      <c r="D51" s="1"/>
      <c r="E51" s="1"/>
      <c r="F51" s="1"/>
      <c r="G51" s="1"/>
      <c r="H51" s="1"/>
    </row>
    <row r="52" spans="1:8" ht="18" customHeight="1">
      <c r="A52" s="6"/>
      <c r="B52" s="1" t="s">
        <v>175</v>
      </c>
      <c r="C52" s="1" t="s">
        <v>176</v>
      </c>
      <c r="D52" s="1"/>
      <c r="E52" s="1"/>
      <c r="F52" s="1"/>
      <c r="G52" s="1"/>
      <c r="H52" s="1"/>
    </row>
    <row r="53" spans="1:8" ht="18" customHeight="1">
      <c r="A53" s="6"/>
      <c r="B53" s="1"/>
      <c r="C53" s="1">
        <v>1</v>
      </c>
      <c r="D53" s="1" t="s">
        <v>177</v>
      </c>
      <c r="E53" s="1"/>
      <c r="F53" s="1"/>
      <c r="G53" s="1"/>
      <c r="H53" s="1"/>
    </row>
    <row r="54" spans="1:8" ht="18" customHeight="1">
      <c r="A54" s="6"/>
      <c r="B54" s="1"/>
      <c r="C54" s="1">
        <v>2</v>
      </c>
      <c r="D54" s="1" t="s">
        <v>178</v>
      </c>
      <c r="E54" s="1"/>
      <c r="F54" s="1"/>
      <c r="G54" s="1"/>
      <c r="H54" s="1"/>
    </row>
    <row r="55" spans="1:8" ht="18" customHeight="1">
      <c r="A55" s="6"/>
      <c r="B55" s="1"/>
      <c r="C55" s="1">
        <v>3</v>
      </c>
      <c r="D55" s="1" t="s">
        <v>179</v>
      </c>
      <c r="E55" s="1"/>
      <c r="F55" s="1"/>
      <c r="G55" s="1"/>
      <c r="H55" s="1"/>
    </row>
    <row r="56" spans="1:8" ht="18" customHeight="1">
      <c r="A56" s="6"/>
      <c r="B56" s="1" t="s">
        <v>180</v>
      </c>
      <c r="C56" s="1" t="s">
        <v>181</v>
      </c>
      <c r="D56" s="1"/>
      <c r="E56" s="1"/>
      <c r="F56" s="1"/>
      <c r="G56" s="1"/>
      <c r="H56" s="1"/>
    </row>
    <row r="57" spans="1:8" ht="18" customHeight="1">
      <c r="A57" s="6"/>
      <c r="B57" s="1" t="s">
        <v>182</v>
      </c>
      <c r="C57" s="1" t="s">
        <v>183</v>
      </c>
      <c r="D57" s="1"/>
      <c r="E57" s="1"/>
      <c r="F57" s="1"/>
      <c r="G57" s="1"/>
      <c r="H57" s="1"/>
    </row>
    <row r="58" spans="1:8" ht="18" customHeight="1">
      <c r="A58" s="6"/>
      <c r="B58" s="1" t="s">
        <v>184</v>
      </c>
      <c r="C58" s="1" t="s">
        <v>185</v>
      </c>
      <c r="D58" s="1"/>
      <c r="E58" s="1"/>
      <c r="F58" s="1"/>
      <c r="G58" s="1"/>
      <c r="H58" s="1"/>
    </row>
    <row r="59" spans="1:8" ht="18" customHeight="1">
      <c r="A59" s="6"/>
      <c r="B59" s="1"/>
      <c r="C59" s="1"/>
      <c r="D59" s="1"/>
      <c r="E59" s="1"/>
      <c r="F59" s="1"/>
      <c r="G59" s="1"/>
      <c r="H59" s="1"/>
    </row>
    <row r="60" spans="1:8" ht="18" customHeight="1">
      <c r="A60" s="6">
        <v>7</v>
      </c>
      <c r="B60" s="1" t="s">
        <v>186</v>
      </c>
      <c r="C60" s="1"/>
      <c r="D60" s="1"/>
      <c r="E60" s="1"/>
      <c r="F60" s="1"/>
      <c r="G60" s="1"/>
      <c r="H60" s="1"/>
    </row>
    <row r="61" spans="1:8" ht="18" customHeight="1">
      <c r="A61" s="1"/>
      <c r="B61" s="1" t="s">
        <v>187</v>
      </c>
      <c r="C61" s="1" t="s">
        <v>188</v>
      </c>
      <c r="D61" s="1"/>
      <c r="E61" s="1"/>
      <c r="F61" s="1"/>
      <c r="G61" s="1"/>
      <c r="H61" s="1"/>
    </row>
    <row r="62" spans="1:8" ht="18" customHeight="1">
      <c r="A62" s="1"/>
      <c r="B62" s="1" t="s">
        <v>189</v>
      </c>
      <c r="C62" s="1" t="s">
        <v>190</v>
      </c>
      <c r="D62" s="1"/>
      <c r="E62" s="1"/>
      <c r="F62" s="1"/>
      <c r="G62" s="1"/>
      <c r="H62" s="1"/>
    </row>
    <row r="63" spans="1:8" ht="18" customHeight="1">
      <c r="A63" s="1"/>
      <c r="B63" s="1" t="s">
        <v>191</v>
      </c>
      <c r="C63" s="1" t="s">
        <v>192</v>
      </c>
      <c r="D63" s="1"/>
      <c r="E63" s="1"/>
      <c r="F63" s="1"/>
      <c r="G63" s="1"/>
      <c r="H63" s="1"/>
    </row>
    <row r="64" spans="1:8" ht="18" customHeight="1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表紙</oddHeader>
  </headerFooter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52"/>
  <sheetViews>
    <sheetView zoomScale="80" zoomScaleNormal="80" workbookViewId="0">
      <selection activeCell="G17" sqref="G17"/>
    </sheetView>
  </sheetViews>
  <sheetFormatPr defaultRowHeight="13.2"/>
  <cols>
    <col min="1" max="1" width="4.6640625" style="153" customWidth="1"/>
    <col min="2" max="2" width="13" style="153" customWidth="1"/>
    <col min="3" max="3" width="38.77734375" style="153" customWidth="1"/>
    <col min="4" max="15" width="7.6640625" style="133" customWidth="1"/>
    <col min="16" max="27" width="7.77734375" style="133" customWidth="1"/>
    <col min="28" max="16384" width="8.88671875" style="133"/>
  </cols>
  <sheetData>
    <row r="1" spans="1:30" ht="16.2">
      <c r="A1" s="152" t="s">
        <v>107</v>
      </c>
    </row>
    <row r="2" spans="1:30" ht="18" customHeight="1">
      <c r="A2" s="48" t="s">
        <v>195</v>
      </c>
      <c r="B2" s="48"/>
      <c r="C2" s="48"/>
    </row>
    <row r="3" spans="1:30" ht="18" customHeight="1">
      <c r="A3" s="48"/>
      <c r="B3" s="48"/>
      <c r="C3" s="48"/>
      <c r="D3" s="16" t="s">
        <v>206</v>
      </c>
      <c r="P3" s="16" t="s">
        <v>207</v>
      </c>
    </row>
    <row r="4" spans="1:30" ht="18" customHeight="1">
      <c r="A4" s="91"/>
      <c r="B4" s="92"/>
      <c r="C4" s="92"/>
      <c r="D4" s="220"/>
      <c r="E4" s="94" t="s">
        <v>23</v>
      </c>
      <c r="F4" s="134"/>
      <c r="G4" s="92"/>
      <c r="H4" s="92"/>
      <c r="I4" s="94" t="s">
        <v>24</v>
      </c>
      <c r="J4" s="134"/>
      <c r="K4" s="92"/>
      <c r="L4" s="95"/>
      <c r="M4" s="255" t="s">
        <v>25</v>
      </c>
      <c r="N4" s="256"/>
      <c r="O4" s="257"/>
      <c r="P4" s="92"/>
      <c r="Q4" s="135" t="s">
        <v>23</v>
      </c>
      <c r="R4" s="92"/>
      <c r="S4" s="92"/>
      <c r="T4" s="92"/>
      <c r="U4" s="135" t="s">
        <v>24</v>
      </c>
      <c r="V4" s="92"/>
      <c r="W4" s="92"/>
      <c r="X4" s="95"/>
      <c r="Y4" s="255" t="s">
        <v>25</v>
      </c>
      <c r="Z4" s="256"/>
      <c r="AA4" s="258"/>
    </row>
    <row r="5" spans="1:30" ht="18" customHeight="1">
      <c r="A5" s="96"/>
      <c r="B5" s="67"/>
      <c r="C5" s="67"/>
      <c r="D5" s="50"/>
      <c r="E5" s="136"/>
      <c r="F5" s="261" t="s">
        <v>26</v>
      </c>
      <c r="G5" s="256"/>
      <c r="H5" s="256"/>
      <c r="I5" s="136"/>
      <c r="J5" s="261" t="s">
        <v>26</v>
      </c>
      <c r="K5" s="256"/>
      <c r="L5" s="258"/>
      <c r="M5" s="99"/>
      <c r="N5" s="99"/>
      <c r="O5" s="100"/>
      <c r="P5" s="67"/>
      <c r="Q5" s="136"/>
      <c r="R5" s="259" t="s">
        <v>26</v>
      </c>
      <c r="S5" s="256"/>
      <c r="T5" s="256"/>
      <c r="U5" s="136"/>
      <c r="V5" s="259" t="s">
        <v>26</v>
      </c>
      <c r="W5" s="256"/>
      <c r="X5" s="258"/>
      <c r="Y5" s="99"/>
      <c r="Z5" s="99"/>
      <c r="AA5" s="101"/>
    </row>
    <row r="6" spans="1:30" ht="31.8" customHeight="1">
      <c r="A6" s="102"/>
      <c r="B6" s="103"/>
      <c r="C6" s="103"/>
      <c r="D6" s="221" t="s">
        <v>27</v>
      </c>
      <c r="E6" s="137" t="s">
        <v>27</v>
      </c>
      <c r="F6" s="107" t="s">
        <v>28</v>
      </c>
      <c r="G6" s="107" t="s">
        <v>29</v>
      </c>
      <c r="H6" s="108" t="s">
        <v>30</v>
      </c>
      <c r="I6" s="137" t="s">
        <v>27</v>
      </c>
      <c r="J6" s="107" t="s">
        <v>28</v>
      </c>
      <c r="K6" s="107" t="s">
        <v>29</v>
      </c>
      <c r="L6" s="109" t="s">
        <v>30</v>
      </c>
      <c r="M6" s="111" t="s">
        <v>28</v>
      </c>
      <c r="N6" s="111" t="s">
        <v>29</v>
      </c>
      <c r="O6" s="112" t="s">
        <v>30</v>
      </c>
      <c r="P6" s="113" t="s">
        <v>27</v>
      </c>
      <c r="Q6" s="137" t="s">
        <v>27</v>
      </c>
      <c r="R6" s="107" t="s">
        <v>28</v>
      </c>
      <c r="S6" s="107" t="s">
        <v>29</v>
      </c>
      <c r="T6" s="108" t="s">
        <v>30</v>
      </c>
      <c r="U6" s="137" t="s">
        <v>27</v>
      </c>
      <c r="V6" s="107" t="s">
        <v>28</v>
      </c>
      <c r="W6" s="107" t="s">
        <v>29</v>
      </c>
      <c r="X6" s="109" t="s">
        <v>30</v>
      </c>
      <c r="Y6" s="111" t="s">
        <v>28</v>
      </c>
      <c r="Z6" s="111" t="s">
        <v>29</v>
      </c>
      <c r="AA6" s="114" t="s">
        <v>30</v>
      </c>
    </row>
    <row r="7" spans="1:30" ht="15" customHeight="1">
      <c r="A7" s="96"/>
      <c r="B7" s="67"/>
      <c r="C7" s="67"/>
      <c r="D7" s="222"/>
      <c r="E7" s="139"/>
      <c r="F7" s="138"/>
      <c r="G7" s="138"/>
      <c r="H7" s="138"/>
      <c r="I7" s="139"/>
      <c r="J7" s="138"/>
      <c r="K7" s="138"/>
      <c r="L7" s="140"/>
      <c r="M7" s="138"/>
      <c r="N7" s="138"/>
      <c r="O7" s="141"/>
      <c r="P7" s="138"/>
      <c r="Q7" s="139"/>
      <c r="R7" s="138"/>
      <c r="S7" s="138"/>
      <c r="T7" s="138"/>
      <c r="U7" s="139"/>
      <c r="V7" s="138"/>
      <c r="W7" s="138"/>
      <c r="X7" s="140"/>
      <c r="Y7" s="138"/>
      <c r="Z7" s="138"/>
      <c r="AA7" s="140"/>
    </row>
    <row r="8" spans="1:30" ht="15" customHeight="1">
      <c r="A8" s="142">
        <v>1</v>
      </c>
      <c r="B8" s="67" t="s">
        <v>90</v>
      </c>
      <c r="C8" s="67"/>
      <c r="D8" s="222"/>
      <c r="E8" s="139"/>
      <c r="F8" s="138"/>
      <c r="G8" s="138"/>
      <c r="H8" s="138"/>
      <c r="I8" s="139"/>
      <c r="J8" s="138"/>
      <c r="K8" s="138"/>
      <c r="L8" s="140"/>
      <c r="M8" s="138"/>
      <c r="N8" s="138"/>
      <c r="O8" s="141"/>
      <c r="P8" s="138"/>
      <c r="Q8" s="139"/>
      <c r="R8" s="138"/>
      <c r="S8" s="138"/>
      <c r="T8" s="138"/>
      <c r="U8" s="139"/>
      <c r="V8" s="138"/>
      <c r="W8" s="138"/>
      <c r="X8" s="140"/>
      <c r="Y8" s="138"/>
      <c r="Z8" s="138"/>
      <c r="AA8" s="140"/>
    </row>
    <row r="9" spans="1:30" ht="15" customHeight="1">
      <c r="A9" s="142"/>
      <c r="B9" s="67" t="s">
        <v>91</v>
      </c>
      <c r="C9" s="67"/>
      <c r="D9" s="52">
        <v>56</v>
      </c>
      <c r="E9" s="144">
        <v>33</v>
      </c>
      <c r="F9" s="149">
        <v>24</v>
      </c>
      <c r="G9" s="149">
        <v>7</v>
      </c>
      <c r="H9" s="149">
        <v>2</v>
      </c>
      <c r="I9" s="144">
        <v>23</v>
      </c>
      <c r="J9" s="149">
        <v>18</v>
      </c>
      <c r="K9" s="149">
        <v>4</v>
      </c>
      <c r="L9" s="27">
        <v>1</v>
      </c>
      <c r="M9" s="150">
        <v>42</v>
      </c>
      <c r="N9" s="149">
        <v>11</v>
      </c>
      <c r="O9" s="151">
        <v>3</v>
      </c>
      <c r="P9" s="149">
        <v>69</v>
      </c>
      <c r="Q9" s="144">
        <v>43</v>
      </c>
      <c r="R9" s="149">
        <v>28</v>
      </c>
      <c r="S9" s="149">
        <v>11</v>
      </c>
      <c r="T9" s="149">
        <v>4</v>
      </c>
      <c r="U9" s="144">
        <v>25</v>
      </c>
      <c r="V9" s="149">
        <v>19</v>
      </c>
      <c r="W9" s="149">
        <v>5</v>
      </c>
      <c r="X9" s="27">
        <v>1</v>
      </c>
      <c r="Y9" s="150">
        <v>47</v>
      </c>
      <c r="Z9" s="149">
        <v>16</v>
      </c>
      <c r="AA9" s="27">
        <v>5</v>
      </c>
    </row>
    <row r="10" spans="1:30" ht="15" customHeight="1">
      <c r="A10" s="142"/>
      <c r="B10" s="67" t="s">
        <v>92</v>
      </c>
      <c r="C10" s="67"/>
      <c r="D10" s="52">
        <v>92</v>
      </c>
      <c r="E10" s="144">
        <v>54</v>
      </c>
      <c r="F10" s="16">
        <v>45</v>
      </c>
      <c r="G10" s="16">
        <v>7</v>
      </c>
      <c r="H10" s="149">
        <v>2</v>
      </c>
      <c r="I10" s="144">
        <v>38</v>
      </c>
      <c r="J10" s="16">
        <v>32</v>
      </c>
      <c r="K10" s="16">
        <v>5</v>
      </c>
      <c r="L10" s="27">
        <v>1</v>
      </c>
      <c r="M10" s="150">
        <v>77</v>
      </c>
      <c r="N10" s="149">
        <v>12</v>
      </c>
      <c r="O10" s="151">
        <v>3</v>
      </c>
      <c r="P10" s="149">
        <v>87</v>
      </c>
      <c r="Q10" s="144">
        <v>55</v>
      </c>
      <c r="R10" s="149">
        <v>43</v>
      </c>
      <c r="S10" s="16">
        <v>6</v>
      </c>
      <c r="T10" s="149">
        <v>6</v>
      </c>
      <c r="U10" s="144">
        <v>32</v>
      </c>
      <c r="V10" s="16">
        <v>25</v>
      </c>
      <c r="W10" s="16">
        <v>5</v>
      </c>
      <c r="X10" s="27">
        <v>2</v>
      </c>
      <c r="Y10" s="150">
        <v>68</v>
      </c>
      <c r="Z10" s="149">
        <v>11</v>
      </c>
      <c r="AA10" s="27">
        <v>8</v>
      </c>
    </row>
    <row r="11" spans="1:30" ht="15" customHeight="1">
      <c r="A11" s="142"/>
      <c r="B11" s="67" t="s">
        <v>93</v>
      </c>
      <c r="C11" s="67"/>
      <c r="D11" s="52">
        <v>115</v>
      </c>
      <c r="E11" s="144">
        <v>80</v>
      </c>
      <c r="F11" s="16">
        <v>43</v>
      </c>
      <c r="G11" s="16">
        <v>9</v>
      </c>
      <c r="H11" s="149">
        <v>28</v>
      </c>
      <c r="I11" s="144">
        <v>35</v>
      </c>
      <c r="J11" s="16">
        <v>25</v>
      </c>
      <c r="K11" s="16">
        <v>2</v>
      </c>
      <c r="L11" s="27">
        <v>8</v>
      </c>
      <c r="M11" s="150">
        <v>68</v>
      </c>
      <c r="N11" s="149">
        <v>11</v>
      </c>
      <c r="O11" s="151">
        <v>36</v>
      </c>
      <c r="P11" s="149">
        <v>112</v>
      </c>
      <c r="Q11" s="144">
        <v>73</v>
      </c>
      <c r="R11" s="149">
        <v>32</v>
      </c>
      <c r="S11" s="16">
        <v>8</v>
      </c>
      <c r="T11" s="149">
        <v>33</v>
      </c>
      <c r="U11" s="144">
        <v>39</v>
      </c>
      <c r="V11" s="16">
        <v>24</v>
      </c>
      <c r="W11" s="16">
        <v>1</v>
      </c>
      <c r="X11" s="27">
        <v>14</v>
      </c>
      <c r="Y11" s="150">
        <v>56</v>
      </c>
      <c r="Z11" s="149">
        <v>9</v>
      </c>
      <c r="AA11" s="27">
        <v>47</v>
      </c>
    </row>
    <row r="12" spans="1:30" ht="15" customHeight="1">
      <c r="A12" s="142"/>
      <c r="B12" s="67" t="s">
        <v>94</v>
      </c>
      <c r="C12" s="67"/>
      <c r="D12" s="52">
        <v>89</v>
      </c>
      <c r="E12" s="144">
        <v>60</v>
      </c>
      <c r="F12" s="16">
        <v>34</v>
      </c>
      <c r="G12" s="16">
        <v>7</v>
      </c>
      <c r="H12" s="149">
        <v>19</v>
      </c>
      <c r="I12" s="144">
        <v>29</v>
      </c>
      <c r="J12" s="16">
        <v>18</v>
      </c>
      <c r="K12" s="16">
        <v>4</v>
      </c>
      <c r="L12" s="27">
        <v>7</v>
      </c>
      <c r="M12" s="150">
        <v>52</v>
      </c>
      <c r="N12" s="149">
        <v>11</v>
      </c>
      <c r="O12" s="151">
        <v>26</v>
      </c>
      <c r="P12" s="149">
        <v>60</v>
      </c>
      <c r="Q12" s="144">
        <v>35</v>
      </c>
      <c r="R12" s="149">
        <v>17</v>
      </c>
      <c r="S12" s="16">
        <v>4</v>
      </c>
      <c r="T12" s="149">
        <v>14</v>
      </c>
      <c r="U12" s="144">
        <v>24</v>
      </c>
      <c r="V12" s="16">
        <v>15</v>
      </c>
      <c r="W12" s="16">
        <v>3</v>
      </c>
      <c r="X12" s="27">
        <v>6</v>
      </c>
      <c r="Y12" s="150">
        <v>32</v>
      </c>
      <c r="Z12" s="149">
        <v>7</v>
      </c>
      <c r="AA12" s="27">
        <v>20</v>
      </c>
    </row>
    <row r="13" spans="1:30" ht="15" customHeight="1">
      <c r="A13" s="142"/>
      <c r="B13" s="67" t="s">
        <v>95</v>
      </c>
      <c r="C13" s="67"/>
      <c r="D13" s="52">
        <v>56</v>
      </c>
      <c r="E13" s="144">
        <v>34</v>
      </c>
      <c r="F13" s="16">
        <v>14</v>
      </c>
      <c r="G13" s="16">
        <v>2</v>
      </c>
      <c r="H13" s="149">
        <v>18</v>
      </c>
      <c r="I13" s="144">
        <v>22</v>
      </c>
      <c r="J13" s="16">
        <v>10</v>
      </c>
      <c r="K13" s="16">
        <v>0</v>
      </c>
      <c r="L13" s="27">
        <v>12</v>
      </c>
      <c r="M13" s="150">
        <v>24</v>
      </c>
      <c r="N13" s="149">
        <v>2</v>
      </c>
      <c r="O13" s="151">
        <v>30</v>
      </c>
      <c r="P13" s="149">
        <v>34</v>
      </c>
      <c r="Q13" s="144">
        <v>22</v>
      </c>
      <c r="R13" s="149">
        <v>8</v>
      </c>
      <c r="S13" s="16">
        <v>2</v>
      </c>
      <c r="T13" s="149">
        <v>12</v>
      </c>
      <c r="U13" s="144">
        <v>12</v>
      </c>
      <c r="V13" s="16">
        <v>5</v>
      </c>
      <c r="W13" s="16">
        <v>0</v>
      </c>
      <c r="X13" s="27">
        <v>7</v>
      </c>
      <c r="Y13" s="150">
        <v>13</v>
      </c>
      <c r="Z13" s="149">
        <v>2</v>
      </c>
      <c r="AA13" s="27">
        <v>19</v>
      </c>
    </row>
    <row r="14" spans="1:30" ht="15" customHeight="1">
      <c r="A14" s="142"/>
      <c r="B14" s="67"/>
      <c r="C14" s="67"/>
      <c r="D14" s="52"/>
      <c r="E14" s="144"/>
      <c r="F14" s="149"/>
      <c r="G14" s="149"/>
      <c r="H14" s="149"/>
      <c r="I14" s="144"/>
      <c r="J14" s="149"/>
      <c r="K14" s="149"/>
      <c r="L14" s="27"/>
      <c r="M14" s="150"/>
      <c r="N14" s="67"/>
      <c r="O14" s="116"/>
      <c r="P14" s="149"/>
      <c r="Q14" s="144"/>
      <c r="R14" s="149"/>
      <c r="S14" s="149"/>
      <c r="T14" s="149"/>
      <c r="U14" s="144"/>
      <c r="V14" s="149"/>
      <c r="W14" s="149"/>
      <c r="X14" s="27"/>
      <c r="Y14" s="150"/>
      <c r="Z14" s="67"/>
      <c r="AA14" s="68"/>
    </row>
    <row r="15" spans="1:30" ht="15" customHeight="1">
      <c r="A15" s="142">
        <v>2</v>
      </c>
      <c r="B15" s="67" t="s">
        <v>96</v>
      </c>
      <c r="C15" s="67"/>
      <c r="D15" s="52"/>
      <c r="E15" s="144"/>
      <c r="F15" s="149"/>
      <c r="G15" s="149"/>
      <c r="H15" s="149"/>
      <c r="I15" s="144"/>
      <c r="J15" s="149"/>
      <c r="K15" s="149"/>
      <c r="L15" s="27"/>
      <c r="M15" s="150"/>
      <c r="N15" s="67"/>
      <c r="O15" s="116"/>
      <c r="P15" s="149"/>
      <c r="Q15" s="144"/>
      <c r="R15" s="149"/>
      <c r="S15" s="149"/>
      <c r="T15" s="149"/>
      <c r="U15" s="144"/>
      <c r="V15" s="149"/>
      <c r="W15" s="149"/>
      <c r="X15" s="27"/>
      <c r="Y15" s="150"/>
      <c r="Z15" s="67"/>
      <c r="AA15" s="68"/>
    </row>
    <row r="16" spans="1:30" ht="15" customHeight="1">
      <c r="A16" s="142"/>
      <c r="B16" s="67" t="s">
        <v>91</v>
      </c>
      <c r="C16" s="67"/>
      <c r="D16" s="50">
        <v>61</v>
      </c>
      <c r="E16" s="144">
        <v>35</v>
      </c>
      <c r="F16" s="16">
        <v>27</v>
      </c>
      <c r="G16" s="16">
        <v>7</v>
      </c>
      <c r="H16" s="149">
        <v>1</v>
      </c>
      <c r="I16" s="136">
        <v>26</v>
      </c>
      <c r="J16" s="48">
        <v>23</v>
      </c>
      <c r="K16" s="16">
        <v>3</v>
      </c>
      <c r="L16" s="27">
        <v>1</v>
      </c>
      <c r="M16" s="150">
        <v>50</v>
      </c>
      <c r="N16" s="149">
        <v>10</v>
      </c>
      <c r="O16" s="151">
        <v>2</v>
      </c>
      <c r="P16" s="48">
        <v>68</v>
      </c>
      <c r="Q16" s="144">
        <v>41</v>
      </c>
      <c r="R16" s="16">
        <v>29</v>
      </c>
      <c r="S16" s="16">
        <v>9</v>
      </c>
      <c r="T16" s="149">
        <v>3</v>
      </c>
      <c r="U16" s="136">
        <v>26</v>
      </c>
      <c r="V16" s="48">
        <v>19</v>
      </c>
      <c r="W16" s="16">
        <v>5</v>
      </c>
      <c r="X16" s="27">
        <v>2</v>
      </c>
      <c r="Y16" s="150">
        <v>48</v>
      </c>
      <c r="Z16" s="149">
        <v>14</v>
      </c>
      <c r="AA16" s="27">
        <v>5</v>
      </c>
      <c r="AB16" s="143"/>
      <c r="AC16" s="138"/>
      <c r="AD16" s="138"/>
    </row>
    <row r="17" spans="1:30" ht="15" customHeight="1">
      <c r="A17" s="142"/>
      <c r="B17" s="67" t="s">
        <v>92</v>
      </c>
      <c r="C17" s="67"/>
      <c r="D17" s="50">
        <v>83</v>
      </c>
      <c r="E17" s="144">
        <v>52</v>
      </c>
      <c r="F17" s="16">
        <v>42</v>
      </c>
      <c r="G17" s="16">
        <v>8</v>
      </c>
      <c r="H17" s="149">
        <v>2</v>
      </c>
      <c r="I17" s="136">
        <v>31</v>
      </c>
      <c r="J17" s="48">
        <v>25</v>
      </c>
      <c r="K17" s="16">
        <v>5</v>
      </c>
      <c r="L17" s="27">
        <v>7</v>
      </c>
      <c r="M17" s="150">
        <v>67</v>
      </c>
      <c r="N17" s="149">
        <v>13</v>
      </c>
      <c r="O17" s="151">
        <v>9</v>
      </c>
      <c r="P17" s="48">
        <v>87</v>
      </c>
      <c r="Q17" s="144">
        <v>56</v>
      </c>
      <c r="R17" s="16">
        <v>43</v>
      </c>
      <c r="S17" s="16">
        <v>6</v>
      </c>
      <c r="T17" s="149">
        <v>7</v>
      </c>
      <c r="U17" s="136">
        <v>31</v>
      </c>
      <c r="V17" s="48">
        <v>24</v>
      </c>
      <c r="W17" s="16">
        <v>5</v>
      </c>
      <c r="X17" s="27">
        <v>2</v>
      </c>
      <c r="Y17" s="150">
        <v>67</v>
      </c>
      <c r="Z17" s="149">
        <v>11</v>
      </c>
      <c r="AA17" s="27">
        <v>9</v>
      </c>
      <c r="AB17" s="143"/>
      <c r="AC17" s="138"/>
      <c r="AD17" s="138"/>
    </row>
    <row r="18" spans="1:30" ht="15" customHeight="1">
      <c r="A18" s="142"/>
      <c r="B18" s="67" t="s">
        <v>93</v>
      </c>
      <c r="C18" s="67"/>
      <c r="D18" s="50">
        <v>107</v>
      </c>
      <c r="E18" s="144">
        <v>71</v>
      </c>
      <c r="F18" s="16">
        <v>45</v>
      </c>
      <c r="G18" s="16">
        <v>7</v>
      </c>
      <c r="H18" s="149">
        <v>19</v>
      </c>
      <c r="I18" s="136">
        <v>36</v>
      </c>
      <c r="J18" s="48">
        <v>25</v>
      </c>
      <c r="K18" s="16">
        <v>4</v>
      </c>
      <c r="L18" s="27">
        <v>9</v>
      </c>
      <c r="M18" s="150">
        <v>70</v>
      </c>
      <c r="N18" s="149">
        <v>11</v>
      </c>
      <c r="O18" s="151">
        <v>28</v>
      </c>
      <c r="P18" s="48">
        <v>110</v>
      </c>
      <c r="Q18" s="144">
        <v>73</v>
      </c>
      <c r="R18" s="16">
        <v>31</v>
      </c>
      <c r="S18" s="16">
        <v>9</v>
      </c>
      <c r="T18" s="149">
        <v>33</v>
      </c>
      <c r="U18" s="136">
        <v>37</v>
      </c>
      <c r="V18" s="48">
        <v>24</v>
      </c>
      <c r="W18" s="16">
        <v>2</v>
      </c>
      <c r="X18" s="27">
        <v>11</v>
      </c>
      <c r="Y18" s="150">
        <v>55</v>
      </c>
      <c r="Z18" s="149">
        <v>11</v>
      </c>
      <c r="AA18" s="27">
        <v>44</v>
      </c>
      <c r="AB18" s="143"/>
      <c r="AC18" s="138"/>
      <c r="AD18" s="138"/>
    </row>
    <row r="19" spans="1:30" ht="15" customHeight="1">
      <c r="A19" s="142"/>
      <c r="B19" s="67" t="s">
        <v>94</v>
      </c>
      <c r="C19" s="67"/>
      <c r="D19" s="50">
        <v>84</v>
      </c>
      <c r="E19" s="144">
        <v>57</v>
      </c>
      <c r="F19" s="16">
        <v>27</v>
      </c>
      <c r="G19" s="16">
        <v>7</v>
      </c>
      <c r="H19" s="149">
        <v>23</v>
      </c>
      <c r="I19" s="136">
        <v>27</v>
      </c>
      <c r="J19" s="48">
        <v>15</v>
      </c>
      <c r="K19" s="16">
        <v>3</v>
      </c>
      <c r="L19" s="27">
        <v>6</v>
      </c>
      <c r="M19" s="150">
        <v>42</v>
      </c>
      <c r="N19" s="149">
        <v>10</v>
      </c>
      <c r="O19" s="151">
        <v>29</v>
      </c>
      <c r="P19" s="48">
        <v>57</v>
      </c>
      <c r="Q19" s="144">
        <v>32</v>
      </c>
      <c r="R19" s="16">
        <v>16</v>
      </c>
      <c r="S19" s="16">
        <v>4</v>
      </c>
      <c r="T19" s="149">
        <v>12</v>
      </c>
      <c r="U19" s="136">
        <v>24</v>
      </c>
      <c r="V19" s="48">
        <v>15</v>
      </c>
      <c r="W19" s="16">
        <v>2</v>
      </c>
      <c r="X19" s="27">
        <v>7</v>
      </c>
      <c r="Y19" s="150">
        <v>31</v>
      </c>
      <c r="Z19" s="149">
        <v>6</v>
      </c>
      <c r="AA19" s="27">
        <v>19</v>
      </c>
      <c r="AB19" s="143"/>
      <c r="AC19" s="138"/>
      <c r="AD19" s="138"/>
    </row>
    <row r="20" spans="1:30" ht="15" customHeight="1">
      <c r="A20" s="142"/>
      <c r="B20" s="67" t="s">
        <v>95</v>
      </c>
      <c r="C20" s="67"/>
      <c r="D20" s="52">
        <v>70</v>
      </c>
      <c r="E20" s="144">
        <v>43</v>
      </c>
      <c r="F20" s="16">
        <v>19</v>
      </c>
      <c r="G20" s="16">
        <v>2</v>
      </c>
      <c r="H20" s="149">
        <v>22</v>
      </c>
      <c r="I20" s="144">
        <v>27</v>
      </c>
      <c r="J20" s="16">
        <v>15</v>
      </c>
      <c r="K20" s="16">
        <v>0</v>
      </c>
      <c r="L20" s="27">
        <v>6</v>
      </c>
      <c r="M20" s="150">
        <v>34</v>
      </c>
      <c r="N20" s="149">
        <v>2</v>
      </c>
      <c r="O20" s="151">
        <v>28</v>
      </c>
      <c r="P20" s="149">
        <v>37</v>
      </c>
      <c r="Q20" s="144">
        <v>24</v>
      </c>
      <c r="R20" s="16">
        <v>8</v>
      </c>
      <c r="S20" s="16">
        <v>2</v>
      </c>
      <c r="T20" s="149">
        <v>14</v>
      </c>
      <c r="U20" s="144">
        <v>13</v>
      </c>
      <c r="V20" s="16">
        <v>5</v>
      </c>
      <c r="W20" s="16">
        <v>0</v>
      </c>
      <c r="X20" s="27">
        <v>8</v>
      </c>
      <c r="Y20" s="150">
        <v>13</v>
      </c>
      <c r="Z20" s="149">
        <v>2</v>
      </c>
      <c r="AA20" s="27">
        <v>22</v>
      </c>
      <c r="AB20" s="143"/>
      <c r="AC20" s="138"/>
      <c r="AD20" s="138"/>
    </row>
    <row r="21" spans="1:30" ht="15" customHeight="1">
      <c r="A21" s="142"/>
      <c r="B21" s="67"/>
      <c r="C21" s="67"/>
      <c r="D21" s="52"/>
      <c r="E21" s="144"/>
      <c r="F21" s="149"/>
      <c r="G21" s="149"/>
      <c r="H21" s="149"/>
      <c r="I21" s="144"/>
      <c r="J21" s="149"/>
      <c r="K21" s="149"/>
      <c r="L21" s="27"/>
      <c r="M21" s="150"/>
      <c r="N21" s="67"/>
      <c r="O21" s="116"/>
      <c r="P21" s="149"/>
      <c r="Q21" s="144"/>
      <c r="R21" s="149"/>
      <c r="S21" s="149"/>
      <c r="T21" s="149"/>
      <c r="U21" s="144"/>
      <c r="V21" s="149"/>
      <c r="W21" s="149"/>
      <c r="X21" s="27"/>
      <c r="Y21" s="150"/>
      <c r="Z21" s="67"/>
      <c r="AA21" s="67"/>
      <c r="AB21" s="143"/>
      <c r="AC21" s="138"/>
      <c r="AD21" s="138"/>
    </row>
    <row r="22" spans="1:30" ht="15" customHeight="1">
      <c r="A22" s="142">
        <v>3</v>
      </c>
      <c r="B22" s="67" t="s">
        <v>97</v>
      </c>
      <c r="C22" s="67"/>
      <c r="D22" s="52"/>
      <c r="E22" s="144"/>
      <c r="F22" s="149"/>
      <c r="G22" s="149"/>
      <c r="H22" s="149"/>
      <c r="I22" s="144"/>
      <c r="J22" s="149"/>
      <c r="K22" s="149"/>
      <c r="L22" s="27"/>
      <c r="M22" s="150"/>
      <c r="N22" s="67"/>
      <c r="O22" s="116"/>
      <c r="P22" s="149"/>
      <c r="Q22" s="144"/>
      <c r="R22" s="149"/>
      <c r="S22" s="149"/>
      <c r="T22" s="149"/>
      <c r="U22" s="144"/>
      <c r="V22" s="149"/>
      <c r="W22" s="149"/>
      <c r="X22" s="27"/>
      <c r="Y22" s="150"/>
      <c r="Z22" s="67"/>
      <c r="AA22" s="68"/>
    </row>
    <row r="23" spans="1:30" ht="15" customHeight="1">
      <c r="A23" s="142"/>
      <c r="B23" s="67" t="s">
        <v>98</v>
      </c>
      <c r="C23" s="67"/>
      <c r="D23" s="50">
        <v>141</v>
      </c>
      <c r="E23" s="136">
        <v>89</v>
      </c>
      <c r="F23" s="16">
        <v>83</v>
      </c>
      <c r="G23" s="16">
        <v>4</v>
      </c>
      <c r="H23" s="149">
        <v>2</v>
      </c>
      <c r="I23" s="144">
        <v>52</v>
      </c>
      <c r="J23" s="16">
        <v>48</v>
      </c>
      <c r="K23" s="16">
        <v>3</v>
      </c>
      <c r="L23" s="27">
        <v>1</v>
      </c>
      <c r="M23" s="150">
        <v>131</v>
      </c>
      <c r="N23" s="149">
        <v>7</v>
      </c>
      <c r="O23" s="151">
        <v>3</v>
      </c>
      <c r="P23" s="48">
        <v>105</v>
      </c>
      <c r="Q23" s="136">
        <v>62</v>
      </c>
      <c r="R23" s="16">
        <v>59</v>
      </c>
      <c r="S23" s="16">
        <v>2</v>
      </c>
      <c r="T23" s="149">
        <v>1</v>
      </c>
      <c r="U23" s="144">
        <v>43</v>
      </c>
      <c r="V23" s="16">
        <v>39</v>
      </c>
      <c r="W23" s="16">
        <v>4</v>
      </c>
      <c r="X23" s="27">
        <v>0</v>
      </c>
      <c r="Y23" s="150">
        <v>98</v>
      </c>
      <c r="Z23" s="149">
        <v>6</v>
      </c>
      <c r="AA23" s="27">
        <v>1</v>
      </c>
    </row>
    <row r="24" spans="1:30" ht="15" customHeight="1">
      <c r="A24" s="142"/>
      <c r="B24" s="67" t="s">
        <v>99</v>
      </c>
      <c r="C24" s="67"/>
      <c r="D24" s="52">
        <v>119</v>
      </c>
      <c r="E24" s="136">
        <v>77</v>
      </c>
      <c r="F24" s="16">
        <v>73</v>
      </c>
      <c r="G24" s="16">
        <v>4</v>
      </c>
      <c r="H24" s="149">
        <v>0</v>
      </c>
      <c r="I24" s="144">
        <v>42</v>
      </c>
      <c r="J24" s="16">
        <v>36</v>
      </c>
      <c r="K24" s="16">
        <v>4</v>
      </c>
      <c r="L24" s="27">
        <v>2</v>
      </c>
      <c r="M24" s="150">
        <v>109</v>
      </c>
      <c r="N24" s="149">
        <v>8</v>
      </c>
      <c r="O24" s="151">
        <v>2</v>
      </c>
      <c r="P24" s="149">
        <v>85</v>
      </c>
      <c r="Q24" s="136">
        <v>50</v>
      </c>
      <c r="R24" s="16">
        <v>44</v>
      </c>
      <c r="S24" s="16">
        <v>6</v>
      </c>
      <c r="T24" s="149">
        <v>0</v>
      </c>
      <c r="U24" s="144">
        <v>35</v>
      </c>
      <c r="V24" s="16">
        <v>31</v>
      </c>
      <c r="W24" s="16">
        <v>4</v>
      </c>
      <c r="X24" s="27">
        <v>0</v>
      </c>
      <c r="Y24" s="150">
        <v>75</v>
      </c>
      <c r="Z24" s="149">
        <v>10</v>
      </c>
      <c r="AA24" s="27">
        <v>0</v>
      </c>
    </row>
    <row r="25" spans="1:30" ht="15" customHeight="1">
      <c r="A25" s="142"/>
      <c r="B25" s="67" t="s">
        <v>100</v>
      </c>
      <c r="C25" s="67"/>
      <c r="D25" s="52">
        <v>358</v>
      </c>
      <c r="E25" s="136">
        <v>252</v>
      </c>
      <c r="F25" s="16">
        <v>93</v>
      </c>
      <c r="G25" s="16">
        <v>32</v>
      </c>
      <c r="H25" s="149">
        <v>127</v>
      </c>
      <c r="I25" s="144">
        <v>106</v>
      </c>
      <c r="J25" s="16">
        <v>50</v>
      </c>
      <c r="K25" s="16">
        <v>7</v>
      </c>
      <c r="L25" s="27">
        <v>49</v>
      </c>
      <c r="M25" s="150">
        <v>143</v>
      </c>
      <c r="N25" s="149">
        <v>39</v>
      </c>
      <c r="O25" s="151">
        <v>176</v>
      </c>
      <c r="P25" s="149">
        <v>314</v>
      </c>
      <c r="Q25" s="136">
        <v>211</v>
      </c>
      <c r="R25" s="16">
        <v>64</v>
      </c>
      <c r="S25" s="16">
        <v>26</v>
      </c>
      <c r="T25" s="149">
        <v>121</v>
      </c>
      <c r="U25" s="144">
        <v>101</v>
      </c>
      <c r="V25" s="16">
        <v>46</v>
      </c>
      <c r="W25" s="16">
        <v>5</v>
      </c>
      <c r="X25" s="27">
        <v>50</v>
      </c>
      <c r="Y25" s="150">
        <v>110</v>
      </c>
      <c r="Z25" s="149">
        <v>31</v>
      </c>
      <c r="AA25" s="27">
        <v>171</v>
      </c>
    </row>
    <row r="26" spans="1:30" ht="15" customHeight="1">
      <c r="A26" s="142"/>
      <c r="B26" s="67" t="s">
        <v>101</v>
      </c>
      <c r="C26" s="67"/>
      <c r="D26" s="52">
        <v>142</v>
      </c>
      <c r="E26" s="136">
        <v>92</v>
      </c>
      <c r="F26" s="16">
        <v>34</v>
      </c>
      <c r="G26" s="16">
        <v>9</v>
      </c>
      <c r="H26" s="149">
        <v>49</v>
      </c>
      <c r="I26" s="144">
        <v>50</v>
      </c>
      <c r="J26" s="16">
        <v>18</v>
      </c>
      <c r="K26" s="16">
        <v>3</v>
      </c>
      <c r="L26" s="27">
        <v>29</v>
      </c>
      <c r="M26" s="150">
        <v>52</v>
      </c>
      <c r="N26" s="149">
        <v>12</v>
      </c>
      <c r="O26" s="151">
        <v>78</v>
      </c>
      <c r="P26" s="149">
        <v>81</v>
      </c>
      <c r="Q26" s="136">
        <v>50</v>
      </c>
      <c r="R26" s="16">
        <v>12</v>
      </c>
      <c r="S26" s="16">
        <v>5</v>
      </c>
      <c r="T26" s="149">
        <v>33</v>
      </c>
      <c r="U26" s="144">
        <v>31</v>
      </c>
      <c r="V26" s="16">
        <v>10</v>
      </c>
      <c r="W26" s="16">
        <v>3</v>
      </c>
      <c r="X26" s="27">
        <v>18</v>
      </c>
      <c r="Y26" s="150">
        <v>22</v>
      </c>
      <c r="Z26" s="149">
        <v>8</v>
      </c>
      <c r="AA26" s="27">
        <v>51</v>
      </c>
    </row>
    <row r="27" spans="1:30" ht="15" customHeight="1">
      <c r="A27" s="142"/>
      <c r="B27" s="67" t="s">
        <v>54</v>
      </c>
      <c r="C27" s="67"/>
      <c r="D27" s="52">
        <v>60</v>
      </c>
      <c r="E27" s="136">
        <v>34</v>
      </c>
      <c r="F27" s="16">
        <v>12</v>
      </c>
      <c r="G27" s="16">
        <v>2</v>
      </c>
      <c r="H27" s="149">
        <v>20</v>
      </c>
      <c r="I27" s="144">
        <v>26</v>
      </c>
      <c r="J27" s="16">
        <v>11</v>
      </c>
      <c r="K27" s="16">
        <v>3</v>
      </c>
      <c r="L27" s="27">
        <v>12</v>
      </c>
      <c r="M27" s="150">
        <v>23</v>
      </c>
      <c r="N27" s="149">
        <v>5</v>
      </c>
      <c r="O27" s="151">
        <v>32</v>
      </c>
      <c r="P27" s="149">
        <v>52</v>
      </c>
      <c r="Q27" s="136">
        <v>26</v>
      </c>
      <c r="R27" s="16">
        <v>10</v>
      </c>
      <c r="S27" s="16">
        <v>3</v>
      </c>
      <c r="T27" s="149">
        <v>13</v>
      </c>
      <c r="U27" s="144">
        <v>25</v>
      </c>
      <c r="V27" s="16">
        <v>11</v>
      </c>
      <c r="W27" s="16">
        <v>0</v>
      </c>
      <c r="X27" s="27">
        <v>14</v>
      </c>
      <c r="Y27" s="150">
        <v>21</v>
      </c>
      <c r="Z27" s="149">
        <v>3</v>
      </c>
      <c r="AA27" s="27">
        <v>27</v>
      </c>
    </row>
    <row r="28" spans="1:30" ht="15" customHeight="1">
      <c r="A28" s="142"/>
      <c r="B28" s="67"/>
      <c r="C28" s="67"/>
      <c r="D28" s="52"/>
      <c r="E28" s="144"/>
      <c r="F28" s="149"/>
      <c r="G28" s="149"/>
      <c r="H28" s="149"/>
      <c r="I28" s="144"/>
      <c r="J28" s="149"/>
      <c r="K28" s="149"/>
      <c r="L28" s="27"/>
      <c r="M28" s="150"/>
      <c r="N28" s="67"/>
      <c r="O28" s="116"/>
      <c r="P28" s="149"/>
      <c r="Q28" s="144"/>
      <c r="R28" s="149"/>
      <c r="S28" s="149"/>
      <c r="T28" s="149"/>
      <c r="U28" s="144"/>
      <c r="V28" s="149"/>
      <c r="W28" s="149"/>
      <c r="X28" s="27"/>
      <c r="Y28" s="150"/>
      <c r="Z28" s="67"/>
      <c r="AA28" s="68"/>
    </row>
    <row r="29" spans="1:30" ht="15" customHeight="1">
      <c r="A29" s="142">
        <v>4</v>
      </c>
      <c r="B29" s="67" t="s">
        <v>102</v>
      </c>
      <c r="C29" s="67"/>
      <c r="D29" s="52"/>
      <c r="E29" s="144"/>
      <c r="F29" s="149"/>
      <c r="G29" s="149"/>
      <c r="H29" s="149"/>
      <c r="I29" s="144"/>
      <c r="J29" s="149"/>
      <c r="K29" s="149"/>
      <c r="L29" s="27"/>
      <c r="M29" s="150"/>
      <c r="N29" s="67"/>
      <c r="O29" s="116"/>
      <c r="P29" s="149"/>
      <c r="Q29" s="144"/>
      <c r="R29" s="149"/>
      <c r="S29" s="149"/>
      <c r="T29" s="149"/>
      <c r="U29" s="144"/>
      <c r="V29" s="149"/>
      <c r="W29" s="149"/>
      <c r="X29" s="27"/>
      <c r="Y29" s="150"/>
      <c r="Z29" s="67"/>
      <c r="AA29" s="68"/>
    </row>
    <row r="30" spans="1:30" ht="15" customHeight="1">
      <c r="A30" s="142"/>
      <c r="B30" s="67" t="s">
        <v>91</v>
      </c>
      <c r="C30" s="67" t="s">
        <v>238</v>
      </c>
      <c r="D30" s="52">
        <v>159</v>
      </c>
      <c r="E30" s="144">
        <v>92</v>
      </c>
      <c r="F30" s="16">
        <v>66</v>
      </c>
      <c r="G30" s="16">
        <v>18</v>
      </c>
      <c r="H30" s="149">
        <v>8</v>
      </c>
      <c r="I30" s="144">
        <v>67</v>
      </c>
      <c r="J30" s="16">
        <v>56</v>
      </c>
      <c r="K30" s="16">
        <v>7</v>
      </c>
      <c r="L30" s="27">
        <v>4</v>
      </c>
      <c r="M30" s="150">
        <v>122</v>
      </c>
      <c r="N30" s="149">
        <v>25</v>
      </c>
      <c r="O30" s="151">
        <v>12</v>
      </c>
      <c r="P30" s="149">
        <v>173</v>
      </c>
      <c r="Q30" s="144">
        <v>109</v>
      </c>
      <c r="R30" s="16">
        <v>69</v>
      </c>
      <c r="S30" s="16">
        <v>23</v>
      </c>
      <c r="T30" s="149">
        <v>17</v>
      </c>
      <c r="U30" s="144">
        <v>62</v>
      </c>
      <c r="V30" s="16">
        <v>46</v>
      </c>
      <c r="W30" s="16">
        <v>8</v>
      </c>
      <c r="X30" s="27">
        <v>8</v>
      </c>
      <c r="Y30" s="150">
        <v>115</v>
      </c>
      <c r="Z30" s="149">
        <v>31</v>
      </c>
      <c r="AA30" s="27">
        <v>25</v>
      </c>
    </row>
    <row r="31" spans="1:30" ht="8.4" customHeight="1">
      <c r="A31" s="142"/>
      <c r="B31" s="67"/>
      <c r="C31" s="67"/>
      <c r="D31" s="52"/>
      <c r="E31" s="144"/>
      <c r="F31" s="149"/>
      <c r="G31" s="149"/>
      <c r="H31" s="149"/>
      <c r="I31" s="144"/>
      <c r="J31" s="149"/>
      <c r="K31" s="149"/>
      <c r="L31" s="27"/>
      <c r="M31" s="150"/>
      <c r="N31" s="67"/>
      <c r="O31" s="116"/>
      <c r="P31" s="149"/>
      <c r="Q31" s="144"/>
      <c r="R31" s="149"/>
      <c r="S31" s="149"/>
      <c r="T31" s="149"/>
      <c r="U31" s="144"/>
      <c r="V31" s="149"/>
      <c r="W31" s="149"/>
      <c r="X31" s="27"/>
      <c r="Y31" s="150"/>
      <c r="Z31" s="67"/>
      <c r="AA31" s="68"/>
    </row>
    <row r="32" spans="1:30" ht="15" customHeight="1">
      <c r="A32" s="142"/>
      <c r="B32" s="67" t="s">
        <v>92</v>
      </c>
      <c r="C32" s="67" t="s">
        <v>103</v>
      </c>
      <c r="D32" s="52">
        <v>79</v>
      </c>
      <c r="E32" s="144">
        <v>51</v>
      </c>
      <c r="F32" s="16">
        <v>37</v>
      </c>
      <c r="G32" s="16">
        <v>5</v>
      </c>
      <c r="H32" s="149">
        <v>9</v>
      </c>
      <c r="I32" s="144">
        <v>28</v>
      </c>
      <c r="J32" s="16">
        <v>19</v>
      </c>
      <c r="K32" s="16">
        <v>5</v>
      </c>
      <c r="L32" s="27">
        <v>4</v>
      </c>
      <c r="M32" s="150">
        <v>56</v>
      </c>
      <c r="N32" s="149">
        <v>10</v>
      </c>
      <c r="O32" s="151">
        <v>13</v>
      </c>
      <c r="P32" s="149">
        <v>50</v>
      </c>
      <c r="Q32" s="144">
        <v>28</v>
      </c>
      <c r="R32" s="16">
        <v>18</v>
      </c>
      <c r="S32" s="16">
        <v>5</v>
      </c>
      <c r="T32" s="149">
        <v>5</v>
      </c>
      <c r="U32" s="144">
        <v>22</v>
      </c>
      <c r="V32" s="16">
        <v>17</v>
      </c>
      <c r="W32" s="16">
        <v>3</v>
      </c>
      <c r="X32" s="149">
        <v>2</v>
      </c>
      <c r="Y32" s="150">
        <v>35</v>
      </c>
      <c r="Z32" s="149">
        <v>8</v>
      </c>
      <c r="AA32" s="27">
        <v>7</v>
      </c>
    </row>
    <row r="33" spans="1:27" ht="15" customHeight="1">
      <c r="A33" s="142"/>
      <c r="B33" s="67"/>
      <c r="C33" s="67" t="s">
        <v>104</v>
      </c>
      <c r="D33" s="52">
        <v>35</v>
      </c>
      <c r="E33" s="144">
        <v>29</v>
      </c>
      <c r="F33" s="16">
        <v>24</v>
      </c>
      <c r="G33" s="16">
        <v>5</v>
      </c>
      <c r="H33" s="149">
        <v>0</v>
      </c>
      <c r="I33" s="144">
        <v>6</v>
      </c>
      <c r="J33" s="16">
        <v>5</v>
      </c>
      <c r="K33" s="16">
        <v>1</v>
      </c>
      <c r="L33" s="27">
        <v>0</v>
      </c>
      <c r="M33" s="150">
        <v>29</v>
      </c>
      <c r="N33" s="149">
        <v>6</v>
      </c>
      <c r="O33" s="151">
        <v>0</v>
      </c>
      <c r="P33" s="149">
        <v>44</v>
      </c>
      <c r="Q33" s="144">
        <v>32</v>
      </c>
      <c r="R33" s="16">
        <v>18</v>
      </c>
      <c r="S33" s="16">
        <v>1</v>
      </c>
      <c r="T33" s="149">
        <v>13</v>
      </c>
      <c r="U33" s="144">
        <v>12</v>
      </c>
      <c r="V33" s="16">
        <v>4</v>
      </c>
      <c r="W33" s="16">
        <v>3</v>
      </c>
      <c r="X33" s="149">
        <v>5</v>
      </c>
      <c r="Y33" s="150">
        <v>22</v>
      </c>
      <c r="Z33" s="149">
        <v>4</v>
      </c>
      <c r="AA33" s="27">
        <v>18</v>
      </c>
    </row>
    <row r="34" spans="1:27" ht="5.4" customHeight="1">
      <c r="A34" s="142"/>
      <c r="B34" s="67"/>
      <c r="C34" s="67"/>
      <c r="D34" s="52"/>
      <c r="E34" s="144"/>
      <c r="F34" s="149"/>
      <c r="G34" s="149"/>
      <c r="H34" s="149"/>
      <c r="I34" s="144"/>
      <c r="J34" s="149"/>
      <c r="K34" s="149"/>
      <c r="L34" s="27"/>
      <c r="M34" s="150"/>
      <c r="N34" s="67"/>
      <c r="O34" s="116"/>
      <c r="P34" s="149"/>
      <c r="Q34" s="144"/>
      <c r="R34" s="149"/>
      <c r="S34" s="149"/>
      <c r="T34" s="149"/>
      <c r="U34" s="144"/>
      <c r="V34" s="149"/>
      <c r="W34" s="149"/>
      <c r="X34" s="27"/>
      <c r="Y34" s="150"/>
      <c r="Z34" s="67"/>
      <c r="AA34" s="68"/>
    </row>
    <row r="35" spans="1:27" ht="15" customHeight="1">
      <c r="A35" s="142"/>
      <c r="B35" s="67" t="s">
        <v>105</v>
      </c>
      <c r="C35" s="67" t="s">
        <v>103</v>
      </c>
      <c r="D35" s="52">
        <v>119</v>
      </c>
      <c r="E35" s="144">
        <v>79</v>
      </c>
      <c r="F35" s="16">
        <v>25</v>
      </c>
      <c r="G35" s="16">
        <v>2</v>
      </c>
      <c r="H35" s="149">
        <v>52</v>
      </c>
      <c r="I35" s="144">
        <v>40</v>
      </c>
      <c r="J35" s="16">
        <v>17</v>
      </c>
      <c r="K35" s="16">
        <v>2</v>
      </c>
      <c r="L35" s="27">
        <v>21</v>
      </c>
      <c r="M35" s="150">
        <v>42</v>
      </c>
      <c r="N35" s="149">
        <v>4</v>
      </c>
      <c r="O35" s="151">
        <v>73</v>
      </c>
      <c r="P35" s="149">
        <v>59</v>
      </c>
      <c r="Q35" s="144">
        <v>36</v>
      </c>
      <c r="R35" s="16">
        <v>13</v>
      </c>
      <c r="S35" s="16">
        <v>2</v>
      </c>
      <c r="T35" s="149">
        <v>21</v>
      </c>
      <c r="U35" s="144">
        <v>23</v>
      </c>
      <c r="V35" s="16">
        <v>12</v>
      </c>
      <c r="W35" s="16">
        <v>0</v>
      </c>
      <c r="X35" s="27">
        <v>11</v>
      </c>
      <c r="Y35" s="150">
        <v>25</v>
      </c>
      <c r="Z35" s="149">
        <v>2</v>
      </c>
      <c r="AA35" s="27">
        <v>32</v>
      </c>
    </row>
    <row r="36" spans="1:27" ht="15" customHeight="1">
      <c r="A36" s="142"/>
      <c r="B36" s="67"/>
      <c r="C36" s="67" t="s">
        <v>104</v>
      </c>
      <c r="D36" s="52">
        <v>16</v>
      </c>
      <c r="E36" s="144">
        <v>10</v>
      </c>
      <c r="F36" s="16">
        <v>8</v>
      </c>
      <c r="G36" s="16">
        <v>2</v>
      </c>
      <c r="H36" s="149">
        <v>0</v>
      </c>
      <c r="I36" s="144">
        <v>6</v>
      </c>
      <c r="J36" s="16">
        <v>6</v>
      </c>
      <c r="K36" s="16">
        <v>0</v>
      </c>
      <c r="L36" s="27">
        <v>0</v>
      </c>
      <c r="M36" s="150">
        <v>14</v>
      </c>
      <c r="N36" s="149">
        <v>2</v>
      </c>
      <c r="O36" s="151">
        <v>0</v>
      </c>
      <c r="P36" s="48">
        <v>36</v>
      </c>
      <c r="Q36" s="48">
        <v>23</v>
      </c>
      <c r="R36" s="48">
        <v>10</v>
      </c>
      <c r="S36" s="48">
        <v>0</v>
      </c>
      <c r="T36" s="48">
        <v>13</v>
      </c>
      <c r="U36" s="48">
        <v>13</v>
      </c>
      <c r="V36" s="48">
        <v>9</v>
      </c>
      <c r="W36" s="48">
        <v>0</v>
      </c>
      <c r="X36" s="48">
        <v>4</v>
      </c>
      <c r="Y36" s="150">
        <v>19</v>
      </c>
      <c r="Z36" s="149">
        <v>0</v>
      </c>
      <c r="AA36" s="27">
        <v>17</v>
      </c>
    </row>
    <row r="37" spans="1:27" ht="15" customHeight="1">
      <c r="A37" s="142"/>
      <c r="B37" s="67"/>
      <c r="C37" s="67"/>
      <c r="D37" s="52"/>
      <c r="E37" s="144"/>
      <c r="F37" s="149"/>
      <c r="G37" s="149"/>
      <c r="H37" s="149"/>
      <c r="I37" s="144"/>
      <c r="J37" s="149"/>
      <c r="K37" s="149"/>
      <c r="L37" s="27"/>
      <c r="M37" s="150"/>
      <c r="N37" s="67"/>
      <c r="O37" s="116"/>
      <c r="P37" s="149"/>
      <c r="Q37" s="144"/>
      <c r="R37" s="149"/>
      <c r="S37" s="149"/>
      <c r="T37" s="149"/>
      <c r="U37" s="144"/>
      <c r="V37" s="149"/>
      <c r="W37" s="149"/>
      <c r="X37" s="27"/>
      <c r="Y37" s="150"/>
      <c r="Z37" s="67"/>
      <c r="AA37" s="68"/>
    </row>
    <row r="38" spans="1:27" ht="15" customHeight="1">
      <c r="A38" s="142">
        <v>5</v>
      </c>
      <c r="B38" s="67" t="s">
        <v>106</v>
      </c>
      <c r="C38" s="67"/>
      <c r="D38" s="52"/>
      <c r="E38" s="144"/>
      <c r="F38" s="149"/>
      <c r="G38" s="149"/>
      <c r="H38" s="149"/>
      <c r="I38" s="144"/>
      <c r="J38" s="149"/>
      <c r="K38" s="149"/>
      <c r="L38" s="27"/>
      <c r="M38" s="150"/>
      <c r="N38" s="67"/>
      <c r="O38" s="116"/>
      <c r="P38" s="149"/>
      <c r="Q38" s="144"/>
      <c r="R38" s="149"/>
      <c r="S38" s="149"/>
      <c r="T38" s="149"/>
      <c r="U38" s="144"/>
      <c r="V38" s="149"/>
      <c r="W38" s="149"/>
      <c r="X38" s="27"/>
      <c r="Y38" s="150"/>
      <c r="Z38" s="67"/>
      <c r="AA38" s="68"/>
    </row>
    <row r="39" spans="1:27" ht="15" customHeight="1">
      <c r="A39" s="96"/>
      <c r="B39" s="67" t="s">
        <v>91</v>
      </c>
      <c r="C39" s="67"/>
      <c r="D39" s="52">
        <v>337</v>
      </c>
      <c r="E39" s="144">
        <v>214</v>
      </c>
      <c r="F39" s="16">
        <v>132</v>
      </c>
      <c r="G39" s="16">
        <v>24</v>
      </c>
      <c r="H39" s="149">
        <v>58</v>
      </c>
      <c r="I39" s="144">
        <v>123</v>
      </c>
      <c r="J39" s="16">
        <v>88</v>
      </c>
      <c r="K39" s="16">
        <v>14</v>
      </c>
      <c r="L39" s="27">
        <v>21</v>
      </c>
      <c r="M39" s="150">
        <v>220</v>
      </c>
      <c r="N39" s="149">
        <v>38</v>
      </c>
      <c r="O39" s="151">
        <v>79</v>
      </c>
      <c r="P39" s="149">
        <v>310</v>
      </c>
      <c r="Q39" s="144">
        <v>197</v>
      </c>
      <c r="R39" s="16">
        <v>107</v>
      </c>
      <c r="S39" s="16">
        <v>28</v>
      </c>
      <c r="T39" s="149">
        <v>62</v>
      </c>
      <c r="U39" s="144">
        <v>112</v>
      </c>
      <c r="V39" s="16">
        <v>75</v>
      </c>
      <c r="W39" s="16">
        <v>13</v>
      </c>
      <c r="X39" s="149">
        <v>24</v>
      </c>
      <c r="Y39" s="150">
        <v>182</v>
      </c>
      <c r="Z39" s="149">
        <v>41</v>
      </c>
      <c r="AA39" s="27">
        <v>86</v>
      </c>
    </row>
    <row r="40" spans="1:27" ht="15" customHeight="1">
      <c r="A40" s="96"/>
      <c r="B40" s="67" t="s">
        <v>92</v>
      </c>
      <c r="C40" s="67"/>
      <c r="D40" s="52">
        <v>59</v>
      </c>
      <c r="E40" s="144">
        <v>37</v>
      </c>
      <c r="F40" s="16">
        <v>23</v>
      </c>
      <c r="G40" s="16">
        <v>7</v>
      </c>
      <c r="H40" s="149">
        <v>7</v>
      </c>
      <c r="I40" s="144">
        <v>22</v>
      </c>
      <c r="J40" s="16">
        <v>14</v>
      </c>
      <c r="K40" s="16">
        <v>1</v>
      </c>
      <c r="L40" s="27">
        <v>7</v>
      </c>
      <c r="M40" s="150">
        <v>37</v>
      </c>
      <c r="N40" s="149">
        <v>8</v>
      </c>
      <c r="O40" s="151">
        <v>14</v>
      </c>
      <c r="P40" s="149">
        <v>42</v>
      </c>
      <c r="Q40" s="144">
        <v>23</v>
      </c>
      <c r="R40" s="16">
        <v>18</v>
      </c>
      <c r="S40" s="16">
        <v>2</v>
      </c>
      <c r="T40" s="149">
        <v>3</v>
      </c>
      <c r="U40" s="144">
        <v>18</v>
      </c>
      <c r="V40" s="16">
        <v>13</v>
      </c>
      <c r="W40" s="16">
        <v>1</v>
      </c>
      <c r="X40" s="149">
        <v>4</v>
      </c>
      <c r="Y40" s="150">
        <v>31</v>
      </c>
      <c r="Z40" s="149">
        <v>3</v>
      </c>
      <c r="AA40" s="27">
        <v>7</v>
      </c>
    </row>
    <row r="41" spans="1:27" ht="15" customHeight="1">
      <c r="A41" s="96"/>
      <c r="B41" s="67" t="s">
        <v>105</v>
      </c>
      <c r="C41" s="67"/>
      <c r="D41" s="52">
        <v>12</v>
      </c>
      <c r="E41" s="144">
        <v>10</v>
      </c>
      <c r="F41" s="16">
        <v>5</v>
      </c>
      <c r="G41" s="16">
        <v>1</v>
      </c>
      <c r="H41" s="149">
        <v>4</v>
      </c>
      <c r="I41" s="144">
        <v>2</v>
      </c>
      <c r="J41" s="16">
        <v>1</v>
      </c>
      <c r="K41" s="149">
        <v>0</v>
      </c>
      <c r="L41" s="27">
        <v>1</v>
      </c>
      <c r="M41" s="150">
        <v>6</v>
      </c>
      <c r="N41" s="149">
        <v>1</v>
      </c>
      <c r="O41" s="151">
        <v>5</v>
      </c>
      <c r="P41" s="149">
        <v>10</v>
      </c>
      <c r="Q41" s="144">
        <v>8</v>
      </c>
      <c r="R41" s="16">
        <v>3</v>
      </c>
      <c r="S41" s="16">
        <v>1</v>
      </c>
      <c r="T41" s="149">
        <v>4</v>
      </c>
      <c r="U41" s="144">
        <v>2</v>
      </c>
      <c r="V41" s="16">
        <v>0</v>
      </c>
      <c r="W41" s="149">
        <v>0</v>
      </c>
      <c r="X41" s="149">
        <v>2</v>
      </c>
      <c r="Y41" s="150">
        <v>3</v>
      </c>
      <c r="Z41" s="149">
        <v>1</v>
      </c>
      <c r="AA41" s="27">
        <v>6</v>
      </c>
    </row>
    <row r="42" spans="1:27" ht="15" customHeight="1">
      <c r="A42" s="118"/>
      <c r="B42" s="119"/>
      <c r="C42" s="119"/>
      <c r="D42" s="55"/>
      <c r="E42" s="145"/>
      <c r="F42" s="44"/>
      <c r="G42" s="44"/>
      <c r="H42" s="44"/>
      <c r="I42" s="145"/>
      <c r="J42" s="44"/>
      <c r="K42" s="44"/>
      <c r="L42" s="46"/>
      <c r="M42" s="45"/>
      <c r="N42" s="146"/>
      <c r="O42" s="147"/>
      <c r="P42" s="44"/>
      <c r="Q42" s="145"/>
      <c r="R42" s="44"/>
      <c r="S42" s="44"/>
      <c r="T42" s="44"/>
      <c r="U42" s="145"/>
      <c r="V42" s="44"/>
      <c r="W42" s="44"/>
      <c r="X42" s="46"/>
      <c r="Y42" s="45"/>
      <c r="Z42" s="146"/>
      <c r="AA42" s="148"/>
    </row>
    <row r="43" spans="1:27">
      <c r="A43" s="48"/>
      <c r="B43" s="48"/>
      <c r="C43" s="48"/>
    </row>
    <row r="44" spans="1:27">
      <c r="A44" s="48"/>
      <c r="B44" s="48"/>
      <c r="C44" s="48"/>
    </row>
    <row r="45" spans="1:27">
      <c r="A45" s="48"/>
      <c r="B45" s="48"/>
      <c r="C45" s="48"/>
    </row>
    <row r="46" spans="1:27">
      <c r="A46" s="48"/>
      <c r="B46" s="48"/>
      <c r="C46" s="48"/>
    </row>
    <row r="47" spans="1:27">
      <c r="A47" s="48"/>
      <c r="B47" s="48"/>
      <c r="C47" s="48"/>
    </row>
    <row r="48" spans="1:27">
      <c r="A48" s="48"/>
      <c r="B48" s="48"/>
      <c r="C48" s="48"/>
    </row>
    <row r="49" spans="1:3">
      <c r="A49" s="48"/>
      <c r="B49" s="48"/>
      <c r="C49" s="48"/>
    </row>
    <row r="50" spans="1:3">
      <c r="A50" s="48"/>
      <c r="B50" s="48"/>
      <c r="C50" s="48"/>
    </row>
    <row r="51" spans="1:3">
      <c r="A51" s="48"/>
      <c r="B51" s="48"/>
      <c r="C51" s="48"/>
    </row>
    <row r="52" spans="1:3">
      <c r="A52" s="48"/>
      <c r="B52" s="48"/>
      <c r="C52" s="48"/>
    </row>
  </sheetData>
  <mergeCells count="6">
    <mergeCell ref="M4:O4"/>
    <mergeCell ref="Y4:AA4"/>
    <mergeCell ref="F5:H5"/>
    <mergeCell ref="J5:L5"/>
    <mergeCell ref="R5:T5"/>
    <mergeCell ref="V5:X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総合・男女および障害種別（全サンプル）　/　3　家族とのかかわり</oddHeader>
    <oddFooter>&amp;C&amp;"HG丸ｺﾞｼｯｸM-PRO,標準"&amp;10&amp;P / &amp;N ページ　(表3-1)</oddFoot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5"/>
  <sheetViews>
    <sheetView zoomScale="80" zoomScaleNormal="80" workbookViewId="0">
      <selection activeCell="K17" sqref="K17"/>
    </sheetView>
  </sheetViews>
  <sheetFormatPr defaultColWidth="8.88671875" defaultRowHeight="13.2"/>
  <cols>
    <col min="1" max="1" width="9.77734375" style="16" customWidth="1"/>
    <col min="2" max="2" width="6.88671875" style="16" customWidth="1"/>
    <col min="3" max="3" width="47.88671875" style="16" customWidth="1"/>
    <col min="4" max="4" width="8.88671875" style="16"/>
    <col min="5" max="15" width="7.77734375" style="16" customWidth="1"/>
    <col min="16" max="16" width="8.88671875" style="16"/>
    <col min="17" max="27" width="7.21875" style="16" customWidth="1"/>
    <col min="28" max="16384" width="8.88671875" style="16"/>
  </cols>
  <sheetData>
    <row r="1" spans="1:28" ht="18" customHeight="1">
      <c r="A1" s="16" t="s">
        <v>194</v>
      </c>
    </row>
    <row r="2" spans="1:28" ht="18" customHeight="1">
      <c r="D2" s="16" t="s">
        <v>206</v>
      </c>
      <c r="P2" s="16" t="s">
        <v>239</v>
      </c>
    </row>
    <row r="3" spans="1:28" ht="18" customHeight="1">
      <c r="A3" s="18"/>
      <c r="B3" s="19"/>
      <c r="C3" s="19"/>
      <c r="D3" s="128"/>
      <c r="E3" s="154" t="s">
        <v>23</v>
      </c>
      <c r="F3" s="19"/>
      <c r="G3" s="19"/>
      <c r="H3" s="19"/>
      <c r="I3" s="154" t="s">
        <v>24</v>
      </c>
      <c r="J3" s="19"/>
      <c r="K3" s="19"/>
      <c r="L3" s="21"/>
      <c r="M3" s="252" t="s">
        <v>25</v>
      </c>
      <c r="N3" s="250"/>
      <c r="O3" s="253"/>
      <c r="P3" s="19"/>
      <c r="Q3" s="154" t="s">
        <v>23</v>
      </c>
      <c r="R3" s="19"/>
      <c r="S3" s="19"/>
      <c r="T3" s="19"/>
      <c r="U3" s="154" t="s">
        <v>24</v>
      </c>
      <c r="V3" s="19"/>
      <c r="W3" s="19"/>
      <c r="X3" s="21"/>
      <c r="Y3" s="252" t="s">
        <v>25</v>
      </c>
      <c r="Z3" s="250"/>
      <c r="AA3" s="250"/>
      <c r="AB3" s="150"/>
    </row>
    <row r="4" spans="1:28" ht="18" customHeight="1">
      <c r="A4" s="150"/>
      <c r="B4" s="149"/>
      <c r="C4" s="149"/>
      <c r="D4" s="117"/>
      <c r="E4" s="144"/>
      <c r="F4" s="250" t="s">
        <v>26</v>
      </c>
      <c r="G4" s="250"/>
      <c r="H4" s="250"/>
      <c r="I4" s="144"/>
      <c r="J4" s="250" t="s">
        <v>26</v>
      </c>
      <c r="K4" s="250"/>
      <c r="L4" s="251"/>
      <c r="M4" s="65"/>
      <c r="N4" s="25"/>
      <c r="O4" s="26"/>
      <c r="P4" s="149"/>
      <c r="Q4" s="144"/>
      <c r="R4" s="250" t="s">
        <v>26</v>
      </c>
      <c r="S4" s="250"/>
      <c r="T4" s="250"/>
      <c r="U4" s="144"/>
      <c r="V4" s="250" t="s">
        <v>26</v>
      </c>
      <c r="W4" s="250"/>
      <c r="X4" s="251"/>
      <c r="Y4" s="25"/>
      <c r="Z4" s="25"/>
      <c r="AA4" s="223"/>
      <c r="AB4" s="150"/>
    </row>
    <row r="5" spans="1:28" ht="34.799999999999997" customHeight="1">
      <c r="A5" s="29"/>
      <c r="B5" s="30"/>
      <c r="C5" s="30"/>
      <c r="D5" s="129" t="s">
        <v>27</v>
      </c>
      <c r="E5" s="155" t="s">
        <v>27</v>
      </c>
      <c r="F5" s="32" t="s">
        <v>28</v>
      </c>
      <c r="G5" s="32" t="s">
        <v>29</v>
      </c>
      <c r="H5" s="64" t="s">
        <v>30</v>
      </c>
      <c r="I5" s="155" t="s">
        <v>27</v>
      </c>
      <c r="J5" s="32" t="s">
        <v>28</v>
      </c>
      <c r="K5" s="32" t="s">
        <v>29</v>
      </c>
      <c r="L5" s="33" t="s">
        <v>30</v>
      </c>
      <c r="M5" s="66" t="s">
        <v>28</v>
      </c>
      <c r="N5" s="34" t="s">
        <v>29</v>
      </c>
      <c r="O5" s="35" t="s">
        <v>30</v>
      </c>
      <c r="P5" s="31" t="s">
        <v>27</v>
      </c>
      <c r="Q5" s="155" t="s">
        <v>27</v>
      </c>
      <c r="R5" s="32" t="s">
        <v>28</v>
      </c>
      <c r="S5" s="32" t="s">
        <v>29</v>
      </c>
      <c r="T5" s="64" t="s">
        <v>30</v>
      </c>
      <c r="U5" s="155" t="s">
        <v>27</v>
      </c>
      <c r="V5" s="32" t="s">
        <v>28</v>
      </c>
      <c r="W5" s="32" t="s">
        <v>29</v>
      </c>
      <c r="X5" s="33" t="s">
        <v>30</v>
      </c>
      <c r="Y5" s="34" t="s">
        <v>28</v>
      </c>
      <c r="Z5" s="34" t="s">
        <v>29</v>
      </c>
      <c r="AA5" s="30" t="s">
        <v>30</v>
      </c>
      <c r="AB5" s="150"/>
    </row>
    <row r="6" spans="1:28" ht="18" customHeight="1">
      <c r="A6" s="150"/>
      <c r="B6" s="149"/>
      <c r="C6" s="149"/>
      <c r="D6" s="117"/>
      <c r="E6" s="144"/>
      <c r="F6" s="149"/>
      <c r="G6" s="149"/>
      <c r="H6" s="149"/>
      <c r="I6" s="144"/>
      <c r="J6" s="149"/>
      <c r="K6" s="149"/>
      <c r="L6" s="27"/>
      <c r="M6" s="150"/>
      <c r="N6" s="149"/>
      <c r="O6" s="151"/>
      <c r="P6" s="149"/>
      <c r="Q6" s="144"/>
      <c r="R6" s="149"/>
      <c r="S6" s="149"/>
      <c r="T6" s="149"/>
      <c r="U6" s="144"/>
      <c r="V6" s="149"/>
      <c r="W6" s="149"/>
      <c r="X6" s="27"/>
      <c r="Y6" s="149"/>
      <c r="Z6" s="149"/>
      <c r="AA6" s="149"/>
      <c r="AB6" s="150"/>
    </row>
    <row r="7" spans="1:28" ht="18" customHeight="1">
      <c r="A7" s="150" t="s">
        <v>108</v>
      </c>
      <c r="B7" s="149"/>
      <c r="C7" s="149"/>
      <c r="D7" s="117"/>
      <c r="E7" s="144"/>
      <c r="F7" s="149"/>
      <c r="G7" s="149"/>
      <c r="H7" s="149"/>
      <c r="I7" s="144"/>
      <c r="J7" s="149"/>
      <c r="K7" s="149"/>
      <c r="L7" s="27"/>
      <c r="M7" s="150"/>
      <c r="N7" s="149"/>
      <c r="O7" s="151"/>
      <c r="P7" s="149"/>
      <c r="Q7" s="144"/>
      <c r="R7" s="149"/>
      <c r="S7" s="149"/>
      <c r="T7" s="149"/>
      <c r="U7" s="144"/>
      <c r="V7" s="149"/>
      <c r="W7" s="149"/>
      <c r="X7" s="27"/>
      <c r="Y7" s="150"/>
      <c r="Z7" s="149"/>
      <c r="AA7" s="149"/>
      <c r="AB7" s="150"/>
    </row>
    <row r="8" spans="1:28" ht="18" customHeight="1">
      <c r="A8" s="150"/>
      <c r="B8" s="149"/>
      <c r="C8" s="149" t="s">
        <v>109</v>
      </c>
      <c r="D8" s="117">
        <v>56</v>
      </c>
      <c r="E8" s="144">
        <v>34</v>
      </c>
      <c r="F8" s="16">
        <v>22</v>
      </c>
      <c r="G8" s="16">
        <v>11</v>
      </c>
      <c r="H8" s="149">
        <v>1</v>
      </c>
      <c r="I8" s="144">
        <v>22</v>
      </c>
      <c r="J8" s="16">
        <v>15</v>
      </c>
      <c r="K8" s="16">
        <v>5</v>
      </c>
      <c r="L8" s="149">
        <v>2</v>
      </c>
      <c r="M8" s="150">
        <v>37</v>
      </c>
      <c r="N8" s="149">
        <v>16</v>
      </c>
      <c r="O8" s="151">
        <v>3</v>
      </c>
      <c r="P8" s="149">
        <v>54</v>
      </c>
      <c r="Q8" s="144">
        <v>32</v>
      </c>
      <c r="R8" s="16">
        <v>22</v>
      </c>
      <c r="S8" s="16">
        <v>8</v>
      </c>
      <c r="T8" s="149">
        <v>2</v>
      </c>
      <c r="U8" s="144">
        <v>22</v>
      </c>
      <c r="V8" s="16">
        <v>16</v>
      </c>
      <c r="W8" s="16">
        <v>5</v>
      </c>
      <c r="X8" s="27">
        <v>1</v>
      </c>
      <c r="Y8" s="150">
        <v>38</v>
      </c>
      <c r="Z8" s="149">
        <v>13</v>
      </c>
      <c r="AA8" s="149">
        <v>3</v>
      </c>
      <c r="AB8" s="150"/>
    </row>
    <row r="9" spans="1:28" ht="18" customHeight="1">
      <c r="A9" s="150"/>
      <c r="B9" s="149"/>
      <c r="C9" s="149" t="s">
        <v>110</v>
      </c>
      <c r="D9" s="117"/>
      <c r="E9" s="144"/>
      <c r="H9" s="149"/>
      <c r="I9" s="144"/>
      <c r="L9" s="27"/>
      <c r="M9" s="150"/>
      <c r="N9" s="149"/>
      <c r="O9" s="151"/>
      <c r="P9" s="149"/>
      <c r="Q9" s="144"/>
      <c r="T9" s="149"/>
      <c r="U9" s="144"/>
      <c r="X9" s="27"/>
      <c r="Y9" s="150"/>
      <c r="AA9" s="149"/>
      <c r="AB9" s="150"/>
    </row>
    <row r="10" spans="1:28" ht="18" customHeight="1">
      <c r="A10" s="150"/>
      <c r="B10" s="149"/>
      <c r="C10" s="76" t="s">
        <v>111</v>
      </c>
      <c r="D10" s="117">
        <v>22</v>
      </c>
      <c r="E10" s="144">
        <v>13</v>
      </c>
      <c r="F10" s="16">
        <v>8</v>
      </c>
      <c r="G10" s="16">
        <v>2</v>
      </c>
      <c r="H10" s="149">
        <v>3</v>
      </c>
      <c r="I10" s="144">
        <v>9</v>
      </c>
      <c r="J10" s="16">
        <v>6</v>
      </c>
      <c r="K10" s="16">
        <v>1</v>
      </c>
      <c r="L10" s="149">
        <v>2</v>
      </c>
      <c r="M10" s="150">
        <v>14</v>
      </c>
      <c r="N10" s="149">
        <v>3</v>
      </c>
      <c r="O10" s="151">
        <v>5</v>
      </c>
      <c r="P10" s="149">
        <v>10</v>
      </c>
      <c r="Q10" s="144">
        <v>4</v>
      </c>
      <c r="R10" s="16">
        <v>4</v>
      </c>
      <c r="S10" s="16">
        <v>0</v>
      </c>
      <c r="T10" s="149">
        <v>0</v>
      </c>
      <c r="U10" s="144">
        <v>6</v>
      </c>
      <c r="V10" s="16">
        <v>5</v>
      </c>
      <c r="W10" s="16">
        <v>0</v>
      </c>
      <c r="X10" s="27">
        <v>1</v>
      </c>
      <c r="Y10" s="150">
        <v>9</v>
      </c>
      <c r="Z10" s="149">
        <v>0</v>
      </c>
      <c r="AA10" s="149">
        <v>1</v>
      </c>
      <c r="AB10" s="150"/>
    </row>
    <row r="11" spans="1:28" ht="18" customHeight="1">
      <c r="A11" s="150"/>
      <c r="B11" s="149"/>
      <c r="C11" s="76" t="s">
        <v>112</v>
      </c>
      <c r="D11" s="117">
        <v>27</v>
      </c>
      <c r="E11" s="144">
        <v>9</v>
      </c>
      <c r="F11" s="16">
        <v>9</v>
      </c>
      <c r="G11" s="16">
        <v>0</v>
      </c>
      <c r="H11" s="149">
        <v>0</v>
      </c>
      <c r="I11" s="144">
        <v>18</v>
      </c>
      <c r="J11" s="16">
        <v>16</v>
      </c>
      <c r="K11" s="16">
        <v>2</v>
      </c>
      <c r="L11" s="149">
        <v>0</v>
      </c>
      <c r="M11" s="150">
        <v>25</v>
      </c>
      <c r="N11" s="149">
        <v>2</v>
      </c>
      <c r="O11" s="151">
        <v>0</v>
      </c>
      <c r="P11" s="149">
        <v>18</v>
      </c>
      <c r="Q11" s="144">
        <v>6</v>
      </c>
      <c r="R11" s="16">
        <v>5</v>
      </c>
      <c r="S11" s="16">
        <v>1</v>
      </c>
      <c r="T11" s="149">
        <v>0</v>
      </c>
      <c r="U11" s="144">
        <v>12</v>
      </c>
      <c r="V11" s="16">
        <v>9</v>
      </c>
      <c r="W11" s="16">
        <v>3</v>
      </c>
      <c r="X11" s="27">
        <v>0</v>
      </c>
      <c r="Y11" s="150">
        <v>14</v>
      </c>
      <c r="Z11" s="149">
        <v>4</v>
      </c>
      <c r="AA11" s="149">
        <v>0</v>
      </c>
      <c r="AB11" s="150"/>
    </row>
    <row r="12" spans="1:28" ht="18" customHeight="1">
      <c r="A12" s="150"/>
      <c r="B12" s="149"/>
      <c r="C12" s="149" t="s">
        <v>113</v>
      </c>
      <c r="D12" s="117"/>
      <c r="E12" s="144"/>
      <c r="H12" s="149"/>
      <c r="I12" s="144"/>
      <c r="L12" s="27"/>
      <c r="M12" s="150"/>
      <c r="N12" s="149"/>
      <c r="O12" s="151"/>
      <c r="P12" s="149"/>
      <c r="Q12" s="144"/>
      <c r="T12" s="149"/>
      <c r="U12" s="144"/>
      <c r="X12" s="27"/>
      <c r="Y12" s="150"/>
      <c r="AA12" s="149"/>
      <c r="AB12" s="150"/>
    </row>
    <row r="13" spans="1:28" ht="18" customHeight="1">
      <c r="A13" s="150"/>
      <c r="B13" s="149"/>
      <c r="C13" s="76" t="s">
        <v>111</v>
      </c>
      <c r="D13" s="117">
        <v>15</v>
      </c>
      <c r="E13" s="144">
        <v>6</v>
      </c>
      <c r="F13" s="16">
        <v>3</v>
      </c>
      <c r="G13" s="16">
        <v>1</v>
      </c>
      <c r="H13" s="149">
        <v>2</v>
      </c>
      <c r="I13" s="144">
        <v>9</v>
      </c>
      <c r="J13" s="16">
        <v>7</v>
      </c>
      <c r="K13" s="149">
        <v>0</v>
      </c>
      <c r="L13" s="149">
        <v>2</v>
      </c>
      <c r="M13" s="150">
        <v>10</v>
      </c>
      <c r="N13" s="149">
        <v>1</v>
      </c>
      <c r="O13" s="151">
        <v>4</v>
      </c>
      <c r="P13" s="149">
        <v>9</v>
      </c>
      <c r="Q13" s="144">
        <v>6</v>
      </c>
      <c r="R13" s="16">
        <v>1</v>
      </c>
      <c r="S13" s="16">
        <v>2</v>
      </c>
      <c r="T13" s="149">
        <v>3</v>
      </c>
      <c r="U13" s="144">
        <v>3</v>
      </c>
      <c r="V13" s="16">
        <v>2</v>
      </c>
      <c r="W13" s="149">
        <v>0</v>
      </c>
      <c r="X13" s="27">
        <v>1</v>
      </c>
      <c r="Y13" s="150">
        <v>3</v>
      </c>
      <c r="Z13" s="149">
        <v>2</v>
      </c>
      <c r="AA13" s="149">
        <v>4</v>
      </c>
      <c r="AB13" s="150"/>
    </row>
    <row r="14" spans="1:28" ht="18" customHeight="1">
      <c r="A14" s="150"/>
      <c r="B14" s="149"/>
      <c r="C14" s="76" t="s">
        <v>112</v>
      </c>
      <c r="D14" s="117">
        <v>15</v>
      </c>
      <c r="E14" s="144">
        <v>7</v>
      </c>
      <c r="F14" s="16">
        <v>6</v>
      </c>
      <c r="G14" s="16">
        <v>1</v>
      </c>
      <c r="H14" s="149">
        <v>0</v>
      </c>
      <c r="I14" s="144">
        <v>8</v>
      </c>
      <c r="J14" s="16">
        <v>8</v>
      </c>
      <c r="K14" s="16">
        <v>0</v>
      </c>
      <c r="L14" s="149">
        <v>0</v>
      </c>
      <c r="M14" s="150">
        <v>14</v>
      </c>
      <c r="N14" s="149">
        <v>1</v>
      </c>
      <c r="O14" s="151">
        <v>0</v>
      </c>
      <c r="P14" s="149">
        <v>12</v>
      </c>
      <c r="Q14" s="144">
        <v>5</v>
      </c>
      <c r="R14" s="16">
        <v>2</v>
      </c>
      <c r="S14" s="16">
        <v>0</v>
      </c>
      <c r="T14" s="149">
        <v>3</v>
      </c>
      <c r="U14" s="144">
        <v>7</v>
      </c>
      <c r="V14" s="16">
        <v>6</v>
      </c>
      <c r="W14" s="149">
        <v>0</v>
      </c>
      <c r="X14" s="27">
        <v>1</v>
      </c>
      <c r="Y14" s="150">
        <v>8</v>
      </c>
      <c r="Z14" s="149">
        <v>0</v>
      </c>
      <c r="AA14" s="149">
        <v>4</v>
      </c>
      <c r="AB14" s="150"/>
    </row>
    <row r="15" spans="1:28" ht="18" customHeight="1">
      <c r="A15" s="150" t="s">
        <v>114</v>
      </c>
      <c r="B15" s="149"/>
      <c r="C15" s="149"/>
      <c r="D15" s="117"/>
      <c r="E15" s="144"/>
      <c r="F15" s="149"/>
      <c r="G15" s="149"/>
      <c r="H15" s="149"/>
      <c r="I15" s="144"/>
      <c r="J15" s="149"/>
      <c r="K15" s="149"/>
      <c r="L15" s="27"/>
      <c r="M15" s="150"/>
      <c r="N15" s="149"/>
      <c r="O15" s="151"/>
      <c r="P15" s="149"/>
      <c r="Q15" s="144"/>
      <c r="R15" s="149"/>
      <c r="S15" s="149"/>
      <c r="T15" s="149"/>
      <c r="U15" s="144"/>
      <c r="V15" s="149"/>
      <c r="W15" s="149"/>
      <c r="X15" s="27"/>
      <c r="Y15" s="150"/>
      <c r="Z15" s="149"/>
      <c r="AA15" s="149"/>
      <c r="AB15" s="150"/>
    </row>
    <row r="16" spans="1:28" ht="18" customHeight="1">
      <c r="A16" s="150"/>
      <c r="B16" s="149" t="s">
        <v>115</v>
      </c>
      <c r="C16" s="149"/>
      <c r="D16" s="117"/>
      <c r="E16" s="144"/>
      <c r="F16" s="149"/>
      <c r="G16" s="149"/>
      <c r="H16" s="149"/>
      <c r="I16" s="144"/>
      <c r="J16" s="149"/>
      <c r="K16" s="149"/>
      <c r="L16" s="27"/>
      <c r="M16" s="150"/>
      <c r="N16" s="149"/>
      <c r="O16" s="151"/>
      <c r="P16" s="149"/>
      <c r="Q16" s="144"/>
      <c r="R16" s="149"/>
      <c r="S16" s="149"/>
      <c r="T16" s="149"/>
      <c r="U16" s="144"/>
      <c r="V16" s="149"/>
      <c r="W16" s="149"/>
      <c r="X16" s="27"/>
      <c r="Y16" s="150"/>
      <c r="Z16" s="149"/>
      <c r="AA16" s="149"/>
      <c r="AB16" s="150"/>
    </row>
    <row r="17" spans="1:28" ht="18" customHeight="1">
      <c r="A17" s="150"/>
      <c r="B17" s="149"/>
      <c r="C17" s="156" t="s">
        <v>109</v>
      </c>
      <c r="D17" s="117">
        <v>27</v>
      </c>
      <c r="E17" s="144">
        <v>22</v>
      </c>
      <c r="F17" s="16">
        <v>20</v>
      </c>
      <c r="G17" s="16">
        <v>0</v>
      </c>
      <c r="H17" s="149">
        <v>2</v>
      </c>
      <c r="I17" s="144">
        <v>5</v>
      </c>
      <c r="J17" s="16">
        <v>5</v>
      </c>
      <c r="K17" s="16">
        <v>0</v>
      </c>
      <c r="L17" s="27">
        <v>0</v>
      </c>
      <c r="M17" s="150">
        <v>25</v>
      </c>
      <c r="N17" s="149">
        <v>0</v>
      </c>
      <c r="O17" s="151">
        <v>2</v>
      </c>
      <c r="P17" s="149">
        <v>35</v>
      </c>
      <c r="Q17" s="144">
        <v>29</v>
      </c>
      <c r="R17" s="16">
        <v>27</v>
      </c>
      <c r="S17" s="16">
        <v>1</v>
      </c>
      <c r="T17" s="149">
        <v>1</v>
      </c>
      <c r="U17" s="144">
        <v>6</v>
      </c>
      <c r="V17" s="16">
        <v>5</v>
      </c>
      <c r="W17" s="16">
        <v>1</v>
      </c>
      <c r="X17" s="27">
        <v>0</v>
      </c>
      <c r="Y17" s="150">
        <v>32</v>
      </c>
      <c r="Z17" s="149">
        <v>2</v>
      </c>
      <c r="AA17" s="149">
        <v>1</v>
      </c>
      <c r="AB17" s="150"/>
    </row>
    <row r="18" spans="1:28" ht="18" customHeight="1">
      <c r="A18" s="150"/>
      <c r="B18" s="149"/>
      <c r="C18" s="149" t="s">
        <v>110</v>
      </c>
      <c r="D18" s="117"/>
      <c r="E18" s="144"/>
      <c r="H18" s="149"/>
      <c r="I18" s="144"/>
      <c r="L18" s="27"/>
      <c r="M18" s="150"/>
      <c r="N18" s="149"/>
      <c r="O18" s="151"/>
      <c r="P18" s="149"/>
      <c r="Q18" s="144"/>
      <c r="T18" s="149"/>
      <c r="U18" s="144"/>
      <c r="X18" s="27"/>
      <c r="Y18" s="150"/>
      <c r="AA18" s="149"/>
      <c r="AB18" s="150"/>
    </row>
    <row r="19" spans="1:28" ht="18" customHeight="1">
      <c r="A19" s="150"/>
      <c r="B19" s="149"/>
      <c r="C19" s="76" t="s">
        <v>111</v>
      </c>
      <c r="D19" s="97">
        <v>19</v>
      </c>
      <c r="E19" s="136">
        <v>15</v>
      </c>
      <c r="F19" s="48">
        <v>13</v>
      </c>
      <c r="G19" s="48">
        <v>0</v>
      </c>
      <c r="H19" s="48">
        <v>2</v>
      </c>
      <c r="I19" s="136">
        <v>4</v>
      </c>
      <c r="J19" s="48">
        <v>2</v>
      </c>
      <c r="K19" s="48">
        <v>0</v>
      </c>
      <c r="L19" s="48">
        <v>2</v>
      </c>
      <c r="M19" s="150">
        <v>15</v>
      </c>
      <c r="N19" s="149">
        <v>0</v>
      </c>
      <c r="O19" s="151">
        <v>4</v>
      </c>
      <c r="P19" s="149">
        <v>17</v>
      </c>
      <c r="Q19" s="144">
        <v>13</v>
      </c>
      <c r="R19" s="16">
        <v>11</v>
      </c>
      <c r="S19" s="149">
        <v>1</v>
      </c>
      <c r="T19" s="149">
        <v>1</v>
      </c>
      <c r="U19" s="144">
        <v>4</v>
      </c>
      <c r="V19" s="16">
        <v>4</v>
      </c>
      <c r="W19" s="16">
        <v>0</v>
      </c>
      <c r="X19" s="27">
        <v>0</v>
      </c>
      <c r="Y19" s="150">
        <v>15</v>
      </c>
      <c r="Z19" s="149">
        <v>1</v>
      </c>
      <c r="AA19" s="149">
        <v>1</v>
      </c>
      <c r="AB19" s="150"/>
    </row>
    <row r="20" spans="1:28" ht="18" customHeight="1">
      <c r="A20" s="150"/>
      <c r="B20" s="149"/>
      <c r="C20" s="76" t="s">
        <v>112</v>
      </c>
      <c r="D20" s="117">
        <v>17</v>
      </c>
      <c r="E20" s="144">
        <v>12</v>
      </c>
      <c r="F20" s="16">
        <v>11</v>
      </c>
      <c r="G20" s="149">
        <v>0</v>
      </c>
      <c r="H20" s="149">
        <v>0</v>
      </c>
      <c r="I20" s="144">
        <v>5</v>
      </c>
      <c r="J20" s="16">
        <v>5</v>
      </c>
      <c r="K20" s="149">
        <v>0</v>
      </c>
      <c r="L20" s="27">
        <v>0</v>
      </c>
      <c r="M20" s="150">
        <v>16</v>
      </c>
      <c r="N20" s="149">
        <v>0</v>
      </c>
      <c r="O20" s="151">
        <v>0</v>
      </c>
      <c r="P20" s="149">
        <v>14</v>
      </c>
      <c r="Q20" s="144">
        <v>6</v>
      </c>
      <c r="R20" s="16">
        <v>4</v>
      </c>
      <c r="S20" s="149">
        <v>0</v>
      </c>
      <c r="T20" s="149">
        <v>0</v>
      </c>
      <c r="U20" s="144">
        <v>0</v>
      </c>
      <c r="V20" s="16">
        <v>0</v>
      </c>
      <c r="W20" s="149">
        <v>0</v>
      </c>
      <c r="X20" s="27">
        <v>1</v>
      </c>
      <c r="Y20" s="150">
        <v>4</v>
      </c>
      <c r="Z20" s="149">
        <v>0</v>
      </c>
      <c r="AA20" s="149">
        <v>1</v>
      </c>
      <c r="AB20" s="150"/>
    </row>
    <row r="21" spans="1:28" ht="18" customHeight="1">
      <c r="A21" s="150"/>
      <c r="B21" s="149"/>
      <c r="C21" s="149" t="s">
        <v>113</v>
      </c>
      <c r="D21" s="117"/>
      <c r="E21" s="144"/>
      <c r="H21" s="149"/>
      <c r="I21" s="144"/>
      <c r="L21" s="27"/>
      <c r="M21" s="150"/>
      <c r="N21" s="149"/>
      <c r="O21" s="151"/>
      <c r="P21" s="149"/>
      <c r="Q21" s="144"/>
      <c r="T21" s="149"/>
      <c r="U21" s="144"/>
      <c r="X21" s="27"/>
      <c r="Y21" s="150"/>
      <c r="AA21" s="149"/>
      <c r="AB21" s="150"/>
    </row>
    <row r="22" spans="1:28" ht="18" customHeight="1">
      <c r="A22" s="150"/>
      <c r="B22" s="149"/>
      <c r="C22" s="76" t="s">
        <v>111</v>
      </c>
      <c r="D22" s="117">
        <v>19</v>
      </c>
      <c r="E22" s="144">
        <v>14</v>
      </c>
      <c r="F22" s="16">
        <v>8</v>
      </c>
      <c r="G22" s="16">
        <v>1</v>
      </c>
      <c r="H22" s="149">
        <v>5</v>
      </c>
      <c r="I22" s="144">
        <v>5</v>
      </c>
      <c r="J22" s="16">
        <v>0</v>
      </c>
      <c r="K22" s="16">
        <v>0</v>
      </c>
      <c r="L22" s="27">
        <v>5</v>
      </c>
      <c r="M22" s="150">
        <v>8</v>
      </c>
      <c r="N22" s="149">
        <v>1</v>
      </c>
      <c r="O22" s="151">
        <v>10</v>
      </c>
      <c r="P22" s="149">
        <v>12</v>
      </c>
      <c r="Q22" s="144">
        <v>7</v>
      </c>
      <c r="R22" s="16">
        <v>3</v>
      </c>
      <c r="S22" s="16">
        <v>0</v>
      </c>
      <c r="T22" s="149">
        <v>4</v>
      </c>
      <c r="U22" s="144">
        <v>5</v>
      </c>
      <c r="V22" s="16">
        <v>5</v>
      </c>
      <c r="W22" s="16">
        <v>0</v>
      </c>
      <c r="X22" s="27">
        <v>0</v>
      </c>
      <c r="Y22" s="150">
        <v>8</v>
      </c>
      <c r="Z22" s="149">
        <v>0</v>
      </c>
      <c r="AA22" s="149">
        <v>4</v>
      </c>
      <c r="AB22" s="150"/>
    </row>
    <row r="23" spans="1:28" ht="18" customHeight="1">
      <c r="A23" s="150"/>
      <c r="B23" s="149"/>
      <c r="C23" s="76" t="s">
        <v>112</v>
      </c>
      <c r="D23" s="117">
        <v>11</v>
      </c>
      <c r="E23" s="144">
        <v>8</v>
      </c>
      <c r="F23" s="16">
        <v>8</v>
      </c>
      <c r="G23" s="149">
        <v>1</v>
      </c>
      <c r="H23" s="149">
        <v>0</v>
      </c>
      <c r="I23" s="144">
        <v>3</v>
      </c>
      <c r="J23" s="16">
        <v>3</v>
      </c>
      <c r="K23" s="149">
        <v>0</v>
      </c>
      <c r="L23" s="27">
        <v>0</v>
      </c>
      <c r="M23" s="150">
        <v>11</v>
      </c>
      <c r="N23" s="149">
        <v>1</v>
      </c>
      <c r="O23" s="151">
        <v>0</v>
      </c>
      <c r="P23" s="149">
        <v>12</v>
      </c>
      <c r="Q23" s="144">
        <v>12</v>
      </c>
      <c r="R23" s="16">
        <v>9</v>
      </c>
      <c r="S23" s="149">
        <v>0</v>
      </c>
      <c r="T23" s="149">
        <v>5</v>
      </c>
      <c r="U23" s="144">
        <v>8</v>
      </c>
      <c r="V23" s="16">
        <v>7</v>
      </c>
      <c r="W23" s="149">
        <v>0</v>
      </c>
      <c r="X23" s="27">
        <v>1</v>
      </c>
      <c r="Y23" s="150">
        <v>16</v>
      </c>
      <c r="Z23" s="149">
        <v>0</v>
      </c>
      <c r="AA23" s="149">
        <v>6</v>
      </c>
      <c r="AB23" s="150"/>
    </row>
    <row r="24" spans="1:28" ht="18" customHeight="1">
      <c r="A24" s="150"/>
      <c r="B24" s="149" t="s">
        <v>116</v>
      </c>
      <c r="C24" s="149"/>
      <c r="D24" s="117"/>
      <c r="E24" s="144"/>
      <c r="F24" s="149"/>
      <c r="G24" s="149"/>
      <c r="H24" s="149"/>
      <c r="I24" s="144"/>
      <c r="J24" s="149"/>
      <c r="K24" s="149"/>
      <c r="L24" s="27"/>
      <c r="M24" s="150"/>
      <c r="N24" s="149"/>
      <c r="O24" s="151"/>
      <c r="P24" s="149"/>
      <c r="Q24" s="144"/>
      <c r="R24" s="149"/>
      <c r="S24" s="149"/>
      <c r="T24" s="149"/>
      <c r="U24" s="144"/>
      <c r="V24" s="149"/>
      <c r="W24" s="149"/>
      <c r="X24" s="27"/>
      <c r="Y24" s="150"/>
      <c r="Z24" s="149"/>
      <c r="AA24" s="149"/>
      <c r="AB24" s="150"/>
    </row>
    <row r="25" spans="1:28" ht="18" customHeight="1">
      <c r="A25" s="150"/>
      <c r="B25" s="149"/>
      <c r="C25" s="149" t="s">
        <v>109</v>
      </c>
      <c r="D25" s="117">
        <v>55</v>
      </c>
      <c r="E25" s="144">
        <v>37</v>
      </c>
      <c r="F25" s="16">
        <v>20</v>
      </c>
      <c r="G25" s="16">
        <v>10</v>
      </c>
      <c r="H25" s="149">
        <v>7</v>
      </c>
      <c r="I25" s="144">
        <v>18</v>
      </c>
      <c r="J25" s="16">
        <v>13</v>
      </c>
      <c r="K25" s="16">
        <v>3</v>
      </c>
      <c r="L25" s="27">
        <v>2</v>
      </c>
      <c r="M25" s="150">
        <v>33</v>
      </c>
      <c r="N25" s="149">
        <v>13</v>
      </c>
      <c r="O25" s="151">
        <v>9</v>
      </c>
      <c r="P25" s="149">
        <v>60</v>
      </c>
      <c r="Q25" s="144">
        <v>43</v>
      </c>
      <c r="R25" s="16">
        <v>18</v>
      </c>
      <c r="S25" s="16">
        <v>12</v>
      </c>
      <c r="T25" s="149">
        <v>13</v>
      </c>
      <c r="U25" s="144">
        <v>15</v>
      </c>
      <c r="V25" s="16">
        <v>7</v>
      </c>
      <c r="W25" s="16">
        <v>2</v>
      </c>
      <c r="X25" s="27">
        <v>6</v>
      </c>
      <c r="Y25" s="150">
        <v>25</v>
      </c>
      <c r="Z25" s="149">
        <v>14</v>
      </c>
      <c r="AA25" s="149">
        <v>19</v>
      </c>
      <c r="AB25" s="150"/>
    </row>
    <row r="26" spans="1:28" ht="18" customHeight="1">
      <c r="A26" s="150"/>
      <c r="B26" s="149"/>
      <c r="C26" s="149" t="s">
        <v>110</v>
      </c>
      <c r="D26" s="117"/>
      <c r="E26" s="144"/>
      <c r="H26" s="149"/>
      <c r="I26" s="144"/>
      <c r="L26" s="27"/>
      <c r="M26" s="150"/>
      <c r="N26" s="149"/>
      <c r="O26" s="151"/>
      <c r="P26" s="149"/>
      <c r="Q26" s="144"/>
      <c r="T26" s="149"/>
      <c r="U26" s="144"/>
      <c r="X26" s="27"/>
      <c r="Y26" s="150"/>
      <c r="AA26" s="149"/>
      <c r="AB26" s="150"/>
    </row>
    <row r="27" spans="1:28" ht="18" customHeight="1">
      <c r="A27" s="150"/>
      <c r="B27" s="149"/>
      <c r="C27" s="76" t="s">
        <v>111</v>
      </c>
      <c r="D27" s="117">
        <v>48</v>
      </c>
      <c r="E27" s="144">
        <v>39</v>
      </c>
      <c r="F27" s="16">
        <v>12</v>
      </c>
      <c r="G27" s="16">
        <v>3</v>
      </c>
      <c r="H27" s="149">
        <v>24</v>
      </c>
      <c r="I27" s="144">
        <v>9</v>
      </c>
      <c r="J27" s="16">
        <v>4</v>
      </c>
      <c r="K27" s="16">
        <v>1</v>
      </c>
      <c r="L27" s="27">
        <v>4</v>
      </c>
      <c r="M27" s="150">
        <v>16</v>
      </c>
      <c r="N27" s="149">
        <v>4</v>
      </c>
      <c r="O27" s="151">
        <v>28</v>
      </c>
      <c r="P27" s="149">
        <v>24</v>
      </c>
      <c r="Q27" s="144">
        <v>18</v>
      </c>
      <c r="R27" s="16">
        <v>9</v>
      </c>
      <c r="S27" s="16">
        <v>3</v>
      </c>
      <c r="T27" s="149">
        <v>6</v>
      </c>
      <c r="U27" s="144">
        <v>6</v>
      </c>
      <c r="V27" s="16">
        <v>3</v>
      </c>
      <c r="W27" s="16">
        <v>1</v>
      </c>
      <c r="X27" s="27">
        <v>2</v>
      </c>
      <c r="Y27" s="150">
        <v>12</v>
      </c>
      <c r="Z27" s="149">
        <v>4</v>
      </c>
      <c r="AA27" s="149">
        <v>8</v>
      </c>
      <c r="AB27" s="150"/>
    </row>
    <row r="28" spans="1:28" ht="18" customHeight="1">
      <c r="A28" s="150"/>
      <c r="B28" s="149"/>
      <c r="C28" s="76" t="s">
        <v>112</v>
      </c>
      <c r="D28" s="117">
        <v>19</v>
      </c>
      <c r="E28" s="144">
        <v>9</v>
      </c>
      <c r="F28" s="16">
        <v>9</v>
      </c>
      <c r="G28" s="16">
        <v>0</v>
      </c>
      <c r="H28" s="149">
        <v>0</v>
      </c>
      <c r="I28" s="144">
        <v>10</v>
      </c>
      <c r="J28" s="16">
        <v>10</v>
      </c>
      <c r="K28" s="16">
        <v>0</v>
      </c>
      <c r="L28" s="27">
        <v>0</v>
      </c>
      <c r="M28" s="150">
        <v>19</v>
      </c>
      <c r="N28" s="149">
        <v>0</v>
      </c>
      <c r="O28" s="151">
        <v>0</v>
      </c>
      <c r="P28" s="149">
        <v>25</v>
      </c>
      <c r="Q28" s="144">
        <v>16</v>
      </c>
      <c r="R28" s="16">
        <v>6</v>
      </c>
      <c r="S28" s="16">
        <v>0</v>
      </c>
      <c r="T28" s="149">
        <v>10</v>
      </c>
      <c r="U28" s="144">
        <v>9</v>
      </c>
      <c r="V28" s="16">
        <v>8</v>
      </c>
      <c r="W28" s="16">
        <v>0</v>
      </c>
      <c r="X28" s="27">
        <v>1</v>
      </c>
      <c r="Y28" s="150">
        <v>14</v>
      </c>
      <c r="Z28" s="149">
        <v>0</v>
      </c>
      <c r="AA28" s="149">
        <v>11</v>
      </c>
      <c r="AB28" s="150"/>
    </row>
    <row r="29" spans="1:28" ht="18" customHeight="1">
      <c r="A29" s="150"/>
      <c r="B29" s="149"/>
      <c r="C29" s="149" t="s">
        <v>113</v>
      </c>
      <c r="D29" s="117"/>
      <c r="E29" s="144"/>
      <c r="H29" s="149"/>
      <c r="I29" s="144"/>
      <c r="L29" s="27"/>
      <c r="M29" s="150"/>
      <c r="N29" s="149"/>
      <c r="O29" s="151"/>
      <c r="P29" s="149"/>
      <c r="Q29" s="144"/>
      <c r="T29" s="149"/>
      <c r="U29" s="144"/>
      <c r="X29" s="27"/>
      <c r="Y29" s="150"/>
      <c r="AA29" s="149"/>
      <c r="AB29" s="150"/>
    </row>
    <row r="30" spans="1:28" ht="18" customHeight="1">
      <c r="A30" s="150"/>
      <c r="B30" s="149"/>
      <c r="C30" s="76" t="s">
        <v>111</v>
      </c>
      <c r="D30" s="117">
        <v>47</v>
      </c>
      <c r="E30" s="144">
        <v>30</v>
      </c>
      <c r="F30" s="16">
        <v>6</v>
      </c>
      <c r="G30" s="16">
        <v>1</v>
      </c>
      <c r="H30" s="149">
        <v>23</v>
      </c>
      <c r="I30" s="144">
        <v>17</v>
      </c>
      <c r="J30" s="16">
        <v>5</v>
      </c>
      <c r="K30" s="16">
        <v>2</v>
      </c>
      <c r="L30" s="27">
        <v>10</v>
      </c>
      <c r="M30" s="150">
        <v>11</v>
      </c>
      <c r="N30" s="149">
        <v>3</v>
      </c>
      <c r="O30" s="151">
        <v>33</v>
      </c>
      <c r="P30" s="149">
        <v>38</v>
      </c>
      <c r="Q30" s="144">
        <v>22</v>
      </c>
      <c r="R30" s="16">
        <v>4</v>
      </c>
      <c r="S30" s="16">
        <v>2</v>
      </c>
      <c r="T30" s="149">
        <v>16</v>
      </c>
      <c r="U30" s="144">
        <v>16</v>
      </c>
      <c r="V30" s="16">
        <v>5</v>
      </c>
      <c r="W30" s="16">
        <v>1</v>
      </c>
      <c r="X30" s="27">
        <v>10</v>
      </c>
      <c r="Y30" s="150">
        <v>9</v>
      </c>
      <c r="Z30" s="149">
        <v>3</v>
      </c>
      <c r="AA30" s="149">
        <v>26</v>
      </c>
      <c r="AB30" s="150"/>
    </row>
    <row r="31" spans="1:28" ht="18" customHeight="1">
      <c r="A31" s="150"/>
      <c r="B31" s="149"/>
      <c r="C31" s="76" t="s">
        <v>112</v>
      </c>
      <c r="D31" s="117">
        <v>11</v>
      </c>
      <c r="E31" s="144">
        <v>6</v>
      </c>
      <c r="F31" s="16">
        <v>5</v>
      </c>
      <c r="G31" s="16">
        <v>1</v>
      </c>
      <c r="H31" s="149">
        <v>0</v>
      </c>
      <c r="I31" s="144">
        <v>5</v>
      </c>
      <c r="J31" s="16">
        <v>4</v>
      </c>
      <c r="K31" s="16">
        <v>1</v>
      </c>
      <c r="L31" s="27">
        <v>0</v>
      </c>
      <c r="M31" s="150">
        <v>9</v>
      </c>
      <c r="N31" s="149">
        <v>2</v>
      </c>
      <c r="O31" s="151">
        <v>0</v>
      </c>
      <c r="P31" s="149">
        <v>17</v>
      </c>
      <c r="Q31" s="144">
        <v>7</v>
      </c>
      <c r="R31" s="16">
        <v>3</v>
      </c>
      <c r="S31" s="16">
        <v>0</v>
      </c>
      <c r="T31" s="149">
        <v>4</v>
      </c>
      <c r="U31" s="144">
        <v>10</v>
      </c>
      <c r="V31" s="16">
        <v>4</v>
      </c>
      <c r="W31" s="16">
        <v>0</v>
      </c>
      <c r="X31" s="27">
        <v>6</v>
      </c>
      <c r="Y31" s="150">
        <v>7</v>
      </c>
      <c r="Z31" s="149">
        <v>0</v>
      </c>
      <c r="AA31" s="149">
        <v>10</v>
      </c>
      <c r="AB31" s="150"/>
    </row>
    <row r="32" spans="1:28" ht="18" customHeight="1">
      <c r="A32" s="42"/>
      <c r="B32" s="43"/>
      <c r="C32" s="43"/>
      <c r="D32" s="131"/>
      <c r="E32" s="157"/>
      <c r="F32" s="43"/>
      <c r="G32" s="43"/>
      <c r="H32" s="43"/>
      <c r="I32" s="157"/>
      <c r="J32" s="43"/>
      <c r="K32" s="43"/>
      <c r="L32" s="83"/>
      <c r="M32" s="42"/>
      <c r="N32" s="43"/>
      <c r="O32" s="81"/>
      <c r="P32" s="43"/>
      <c r="Q32" s="157"/>
      <c r="R32" s="43"/>
      <c r="S32" s="43"/>
      <c r="T32" s="43"/>
      <c r="U32" s="157"/>
      <c r="V32" s="43"/>
      <c r="W32" s="43"/>
      <c r="X32" s="83"/>
      <c r="Y32" s="43"/>
      <c r="Z32" s="43"/>
      <c r="AA32" s="43"/>
      <c r="AB32" s="150"/>
    </row>
    <row r="34" spans="4:24">
      <c r="D34" s="133"/>
      <c r="E34" s="133"/>
      <c r="F34" s="133"/>
      <c r="G34" s="133"/>
      <c r="H34" s="133"/>
      <c r="I34" s="133"/>
      <c r="J34" s="133"/>
      <c r="K34" s="133"/>
      <c r="L34" s="133"/>
      <c r="P34" s="133"/>
      <c r="Q34" s="133"/>
      <c r="R34" s="133"/>
      <c r="S34" s="133"/>
      <c r="T34" s="133"/>
      <c r="U34" s="133"/>
      <c r="V34" s="133"/>
      <c r="W34" s="133"/>
      <c r="X34" s="133"/>
    </row>
    <row r="35" spans="4:24">
      <c r="D35" s="133"/>
      <c r="E35" s="133"/>
      <c r="F35" s="133"/>
      <c r="G35" s="133"/>
      <c r="H35" s="133"/>
      <c r="I35" s="133"/>
      <c r="J35" s="133"/>
      <c r="K35" s="133"/>
      <c r="L35" s="133"/>
      <c r="P35" s="133"/>
      <c r="Q35" s="133"/>
      <c r="R35" s="133"/>
      <c r="S35" s="133"/>
      <c r="T35" s="133"/>
      <c r="U35" s="133"/>
      <c r="V35" s="133"/>
      <c r="W35" s="133"/>
      <c r="X35" s="133"/>
    </row>
  </sheetData>
  <mergeCells count="6">
    <mergeCell ref="M3:O3"/>
    <mergeCell ref="Y3:AA3"/>
    <mergeCell ref="F4:H4"/>
    <mergeCell ref="J4:L4"/>
    <mergeCell ref="R4:T4"/>
    <mergeCell ref="V4:X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総合・男女および障害種別（全サンプル）　/　3　家族とのかかわり</oddHeader>
    <oddFooter>&amp;C&amp;"HG丸ｺﾞｼｯｸM-PRO,標準"&amp;10&amp;P / &amp;N ページ　(表3-1)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71"/>
  <sheetViews>
    <sheetView zoomScale="80" zoomScaleNormal="80" workbookViewId="0">
      <selection activeCell="F43" sqref="F43"/>
    </sheetView>
  </sheetViews>
  <sheetFormatPr defaultRowHeight="13.2"/>
  <cols>
    <col min="1" max="1" width="20.6640625" style="1" customWidth="1"/>
    <col min="2" max="2" width="30.77734375" style="1" customWidth="1"/>
    <col min="13" max="13" width="9.88671875" customWidth="1"/>
    <col min="14" max="14" width="9.33203125" customWidth="1"/>
    <col min="26" max="26" width="10.109375" customWidth="1"/>
  </cols>
  <sheetData>
    <row r="1" spans="1:27" ht="16.2">
      <c r="A1" s="208" t="s">
        <v>274</v>
      </c>
    </row>
    <row r="2" spans="1:27" ht="18" customHeight="1">
      <c r="A2" s="3" t="s">
        <v>273</v>
      </c>
      <c r="B2" s="3"/>
      <c r="C2" s="3"/>
      <c r="D2" s="3"/>
      <c r="E2" s="3"/>
      <c r="F2" s="3"/>
      <c r="G2" s="3"/>
      <c r="H2" s="3"/>
    </row>
    <row r="3" spans="1:27" s="16" customFormat="1" ht="18" customHeight="1">
      <c r="C3" s="16" t="s">
        <v>206</v>
      </c>
      <c r="O3" s="16" t="s">
        <v>207</v>
      </c>
    </row>
    <row r="4" spans="1:27" ht="18" customHeight="1">
      <c r="A4" s="200"/>
      <c r="B4" s="199"/>
      <c r="C4" s="224"/>
      <c r="D4" s="207" t="s">
        <v>23</v>
      </c>
      <c r="E4" s="199"/>
      <c r="F4" s="199"/>
      <c r="G4" s="202"/>
      <c r="H4" s="206" t="s">
        <v>24</v>
      </c>
      <c r="I4" s="199"/>
      <c r="J4" s="199"/>
      <c r="K4" s="202"/>
      <c r="L4" s="199" t="s">
        <v>25</v>
      </c>
      <c r="M4" s="199"/>
      <c r="N4" s="225"/>
      <c r="O4" s="202"/>
      <c r="P4" s="207" t="s">
        <v>23</v>
      </c>
      <c r="Q4" s="199"/>
      <c r="R4" s="199"/>
      <c r="S4" s="202"/>
      <c r="T4" s="206" t="s">
        <v>24</v>
      </c>
      <c r="U4" s="199"/>
      <c r="V4" s="199"/>
      <c r="W4" s="202"/>
      <c r="X4" s="199" t="s">
        <v>25</v>
      </c>
      <c r="Y4" s="199"/>
      <c r="Z4" s="202"/>
    </row>
    <row r="5" spans="1:27" ht="18" customHeight="1">
      <c r="A5" s="205"/>
      <c r="B5" s="203"/>
      <c r="C5" s="226"/>
      <c r="D5" s="203"/>
      <c r="E5" s="200" t="s">
        <v>272</v>
      </c>
      <c r="F5" s="199"/>
      <c r="G5" s="202"/>
      <c r="H5" s="203"/>
      <c r="I5" s="200" t="s">
        <v>272</v>
      </c>
      <c r="J5" s="199"/>
      <c r="K5" s="202"/>
      <c r="L5" s="197" t="s">
        <v>271</v>
      </c>
      <c r="M5" s="197"/>
      <c r="N5" s="227"/>
      <c r="O5" s="204"/>
      <c r="P5" s="203"/>
      <c r="Q5" s="200" t="s">
        <v>272</v>
      </c>
      <c r="R5" s="199"/>
      <c r="S5" s="202"/>
      <c r="T5" s="201"/>
      <c r="U5" s="200" t="s">
        <v>272</v>
      </c>
      <c r="V5" s="199"/>
      <c r="W5" s="199"/>
      <c r="X5" s="198" t="s">
        <v>271</v>
      </c>
      <c r="Y5" s="197"/>
      <c r="Z5" s="196"/>
    </row>
    <row r="6" spans="1:27" ht="34.200000000000003" customHeight="1">
      <c r="A6" s="195"/>
      <c r="B6" s="193"/>
      <c r="C6" s="228" t="s">
        <v>27</v>
      </c>
      <c r="D6" s="192" t="s">
        <v>27</v>
      </c>
      <c r="E6" s="189" t="s">
        <v>28</v>
      </c>
      <c r="F6" s="188" t="s">
        <v>29</v>
      </c>
      <c r="G6" s="191" t="s">
        <v>30</v>
      </c>
      <c r="H6" s="190" t="s">
        <v>27</v>
      </c>
      <c r="I6" s="189" t="s">
        <v>28</v>
      </c>
      <c r="J6" s="188" t="s">
        <v>29</v>
      </c>
      <c r="K6" s="191" t="s">
        <v>30</v>
      </c>
      <c r="L6" s="185" t="s">
        <v>28</v>
      </c>
      <c r="M6" s="185" t="s">
        <v>29</v>
      </c>
      <c r="N6" s="229" t="s">
        <v>30</v>
      </c>
      <c r="O6" s="194" t="s">
        <v>27</v>
      </c>
      <c r="P6" s="192" t="s">
        <v>27</v>
      </c>
      <c r="Q6" s="189" t="s">
        <v>28</v>
      </c>
      <c r="R6" s="188" t="s">
        <v>29</v>
      </c>
      <c r="S6" s="191" t="s">
        <v>30</v>
      </c>
      <c r="T6" s="190" t="s">
        <v>27</v>
      </c>
      <c r="U6" s="189" t="s">
        <v>28</v>
      </c>
      <c r="V6" s="188" t="s">
        <v>29</v>
      </c>
      <c r="W6" s="187" t="s">
        <v>30</v>
      </c>
      <c r="X6" s="186" t="s">
        <v>28</v>
      </c>
      <c r="Y6" s="185" t="s">
        <v>29</v>
      </c>
      <c r="Z6" s="184" t="s">
        <v>30</v>
      </c>
    </row>
    <row r="7" spans="1:27" ht="8.1" customHeight="1">
      <c r="A7" s="170"/>
      <c r="B7" s="169"/>
      <c r="C7" s="230"/>
      <c r="D7" s="169"/>
      <c r="E7" s="182"/>
      <c r="F7" s="169"/>
      <c r="G7" s="169"/>
      <c r="H7" s="170"/>
      <c r="I7" s="182"/>
      <c r="J7" s="169"/>
      <c r="K7" s="176"/>
      <c r="L7" s="169"/>
      <c r="M7" s="169"/>
      <c r="N7" s="231"/>
      <c r="O7" s="176"/>
      <c r="P7" s="169"/>
      <c r="Q7" s="182"/>
      <c r="R7" s="3"/>
      <c r="S7" s="3"/>
      <c r="T7" s="183"/>
      <c r="U7" s="182"/>
      <c r="V7" s="169"/>
      <c r="W7" s="169"/>
      <c r="X7" s="170"/>
      <c r="Y7" s="169"/>
      <c r="Z7" s="169"/>
      <c r="AA7" s="161"/>
    </row>
    <row r="8" spans="1:27">
      <c r="A8" s="170" t="s">
        <v>270</v>
      </c>
      <c r="B8" s="169" t="s">
        <v>246</v>
      </c>
      <c r="C8" s="230">
        <f>D8+H8</f>
        <v>258</v>
      </c>
      <c r="D8" s="169">
        <v>170</v>
      </c>
      <c r="E8" s="170">
        <v>96</v>
      </c>
      <c r="F8" s="169">
        <v>28</v>
      </c>
      <c r="G8" s="232">
        <v>46</v>
      </c>
      <c r="H8" s="170">
        <v>88</v>
      </c>
      <c r="I8" s="174">
        <v>76</v>
      </c>
      <c r="J8" s="177">
        <v>12</v>
      </c>
      <c r="K8" s="181" t="s">
        <v>248</v>
      </c>
      <c r="L8" s="169">
        <f t="shared" ref="L8:M10" si="0">E8+I8</f>
        <v>172</v>
      </c>
      <c r="M8" s="169">
        <f t="shared" si="0"/>
        <v>40</v>
      </c>
      <c r="N8" s="231">
        <v>70</v>
      </c>
      <c r="O8" s="176">
        <f>P8+T8</f>
        <v>255</v>
      </c>
      <c r="P8" s="3">
        <v>155</v>
      </c>
      <c r="Q8" s="170">
        <v>85</v>
      </c>
      <c r="R8" s="3">
        <v>24</v>
      </c>
      <c r="S8" s="3">
        <v>46</v>
      </c>
      <c r="T8" s="171">
        <v>100</v>
      </c>
      <c r="U8" s="170">
        <v>63</v>
      </c>
      <c r="V8" s="3">
        <v>12</v>
      </c>
      <c r="W8" s="3">
        <v>25</v>
      </c>
      <c r="X8" s="170">
        <f t="shared" ref="X8:Z10" si="1">Q8+U8</f>
        <v>148</v>
      </c>
      <c r="Y8" s="169">
        <f t="shared" si="1"/>
        <v>36</v>
      </c>
      <c r="Z8" s="3">
        <f t="shared" si="1"/>
        <v>71</v>
      </c>
      <c r="AA8" s="161"/>
    </row>
    <row r="9" spans="1:27">
      <c r="A9" s="170"/>
      <c r="B9" s="169" t="s">
        <v>244</v>
      </c>
      <c r="C9" s="230">
        <f>D9+H9</f>
        <v>91</v>
      </c>
      <c r="D9" s="169">
        <v>72</v>
      </c>
      <c r="E9" s="170">
        <v>42</v>
      </c>
      <c r="F9" s="169">
        <v>4</v>
      </c>
      <c r="G9" s="169">
        <v>26</v>
      </c>
      <c r="H9" s="170">
        <v>19</v>
      </c>
      <c r="I9" s="174">
        <v>16</v>
      </c>
      <c r="J9" s="177">
        <v>3</v>
      </c>
      <c r="K9" s="172" t="s">
        <v>266</v>
      </c>
      <c r="L9" s="169">
        <f t="shared" si="0"/>
        <v>58</v>
      </c>
      <c r="M9" s="169">
        <f t="shared" si="0"/>
        <v>7</v>
      </c>
      <c r="N9" s="231">
        <v>36</v>
      </c>
      <c r="O9" s="176">
        <f>P9+T9</f>
        <v>95</v>
      </c>
      <c r="P9" s="3">
        <v>65</v>
      </c>
      <c r="Q9" s="170">
        <v>34</v>
      </c>
      <c r="R9" s="3">
        <v>4</v>
      </c>
      <c r="S9" s="3">
        <v>27</v>
      </c>
      <c r="T9" s="171">
        <v>30</v>
      </c>
      <c r="U9" s="170">
        <v>17</v>
      </c>
      <c r="V9" s="3">
        <v>4</v>
      </c>
      <c r="W9" s="3">
        <v>9</v>
      </c>
      <c r="X9" s="170">
        <f t="shared" si="1"/>
        <v>51</v>
      </c>
      <c r="Y9" s="169">
        <f t="shared" si="1"/>
        <v>8</v>
      </c>
      <c r="Z9" s="3">
        <f t="shared" si="1"/>
        <v>36</v>
      </c>
      <c r="AA9" s="161"/>
    </row>
    <row r="10" spans="1:27">
      <c r="A10" s="170"/>
      <c r="B10" s="169" t="s">
        <v>242</v>
      </c>
      <c r="C10" s="230">
        <f>D10+H10</f>
        <v>11</v>
      </c>
      <c r="D10" s="169">
        <v>7</v>
      </c>
      <c r="E10" s="170">
        <v>7</v>
      </c>
      <c r="F10" s="169">
        <v>0</v>
      </c>
      <c r="G10" s="169">
        <v>0</v>
      </c>
      <c r="H10" s="170">
        <v>4</v>
      </c>
      <c r="I10" s="174">
        <v>4</v>
      </c>
      <c r="J10" s="177">
        <v>0</v>
      </c>
      <c r="K10" s="172">
        <v>0</v>
      </c>
      <c r="L10" s="169">
        <f t="shared" si="0"/>
        <v>11</v>
      </c>
      <c r="M10" s="169">
        <f t="shared" si="0"/>
        <v>0</v>
      </c>
      <c r="N10" s="233">
        <v>0</v>
      </c>
      <c r="O10" s="176">
        <f>P10+T10</f>
        <v>10</v>
      </c>
      <c r="P10" s="3">
        <v>8</v>
      </c>
      <c r="Q10" s="170">
        <v>8</v>
      </c>
      <c r="R10" s="3">
        <v>0</v>
      </c>
      <c r="S10" s="3">
        <v>0</v>
      </c>
      <c r="T10" s="171">
        <v>2</v>
      </c>
      <c r="U10" s="170">
        <v>2</v>
      </c>
      <c r="V10" s="3">
        <v>0</v>
      </c>
      <c r="W10" s="3">
        <v>0</v>
      </c>
      <c r="X10" s="170">
        <f t="shared" si="1"/>
        <v>10</v>
      </c>
      <c r="Y10" s="169">
        <f t="shared" si="1"/>
        <v>0</v>
      </c>
      <c r="Z10" s="3">
        <f t="shared" si="1"/>
        <v>0</v>
      </c>
      <c r="AA10" s="161"/>
    </row>
    <row r="11" spans="1:27" ht="8.1" customHeight="1">
      <c r="A11" s="170"/>
      <c r="B11" s="169"/>
      <c r="C11" s="230"/>
      <c r="D11" s="169"/>
      <c r="E11" s="170"/>
      <c r="F11" s="169"/>
      <c r="G11" s="169"/>
      <c r="H11" s="170"/>
      <c r="I11" s="174"/>
      <c r="J11" s="177"/>
      <c r="K11" s="172"/>
      <c r="L11" s="169"/>
      <c r="M11" s="169"/>
      <c r="N11" s="231"/>
      <c r="O11" s="176"/>
      <c r="P11" s="3"/>
      <c r="Q11" s="170"/>
      <c r="R11" s="3"/>
      <c r="S11" s="3"/>
      <c r="T11" s="171"/>
      <c r="U11" s="170"/>
      <c r="V11" s="3"/>
      <c r="W11" s="3"/>
      <c r="X11" s="170"/>
      <c r="Y11" s="169"/>
      <c r="Z11" s="3"/>
      <c r="AA11" s="161"/>
    </row>
    <row r="12" spans="1:27">
      <c r="A12" s="170" t="s">
        <v>269</v>
      </c>
      <c r="B12" s="169" t="s">
        <v>246</v>
      </c>
      <c r="C12" s="230">
        <f>D12+H12</f>
        <v>269</v>
      </c>
      <c r="D12" s="169">
        <v>182</v>
      </c>
      <c r="E12" s="170">
        <v>93</v>
      </c>
      <c r="F12" s="169">
        <v>32</v>
      </c>
      <c r="G12" s="176">
        <v>57</v>
      </c>
      <c r="H12" s="170">
        <v>87</v>
      </c>
      <c r="I12" s="174">
        <v>73</v>
      </c>
      <c r="J12" s="177">
        <v>14</v>
      </c>
      <c r="K12" s="172" t="s">
        <v>268</v>
      </c>
      <c r="L12" s="169">
        <f t="shared" ref="L12:M14" si="2">E12+I12</f>
        <v>166</v>
      </c>
      <c r="M12" s="169">
        <f t="shared" si="2"/>
        <v>46</v>
      </c>
      <c r="N12" s="231">
        <v>83</v>
      </c>
      <c r="O12" s="176">
        <f>P12+T12</f>
        <v>268</v>
      </c>
      <c r="P12" s="3">
        <v>167</v>
      </c>
      <c r="Q12" s="170">
        <v>80</v>
      </c>
      <c r="R12" s="3">
        <v>28</v>
      </c>
      <c r="S12" s="3">
        <v>59</v>
      </c>
      <c r="T12" s="171">
        <v>101</v>
      </c>
      <c r="U12" s="170">
        <v>59</v>
      </c>
      <c r="V12" s="3">
        <v>15</v>
      </c>
      <c r="W12" s="3">
        <v>27</v>
      </c>
      <c r="X12" s="170">
        <f t="shared" ref="X12:Z14" si="3">Q12+U12</f>
        <v>139</v>
      </c>
      <c r="Y12" s="169">
        <f t="shared" si="3"/>
        <v>43</v>
      </c>
      <c r="Z12" s="3">
        <f t="shared" si="3"/>
        <v>86</v>
      </c>
      <c r="AA12" s="161"/>
    </row>
    <row r="13" spans="1:27">
      <c r="A13" s="170"/>
      <c r="B13" s="169" t="s">
        <v>244</v>
      </c>
      <c r="C13" s="230">
        <f>D13+H13</f>
        <v>79</v>
      </c>
      <c r="D13" s="169">
        <v>61</v>
      </c>
      <c r="E13" s="170">
        <v>46</v>
      </c>
      <c r="F13" s="169">
        <v>0</v>
      </c>
      <c r="G13" s="169">
        <v>15</v>
      </c>
      <c r="H13" s="170">
        <v>18</v>
      </c>
      <c r="I13" s="174">
        <v>17</v>
      </c>
      <c r="J13" s="177">
        <v>1</v>
      </c>
      <c r="K13" s="172" t="s">
        <v>260</v>
      </c>
      <c r="L13" s="169">
        <f t="shared" si="2"/>
        <v>63</v>
      </c>
      <c r="M13" s="169">
        <f t="shared" si="2"/>
        <v>1</v>
      </c>
      <c r="N13" s="231">
        <v>23</v>
      </c>
      <c r="O13" s="176">
        <f>P13+T13</f>
        <v>81</v>
      </c>
      <c r="P13" s="3">
        <v>54</v>
      </c>
      <c r="Q13" s="170">
        <v>40</v>
      </c>
      <c r="R13" s="3">
        <v>0</v>
      </c>
      <c r="S13" s="3">
        <v>14</v>
      </c>
      <c r="T13" s="171">
        <v>27</v>
      </c>
      <c r="U13" s="170">
        <v>19</v>
      </c>
      <c r="V13" s="3">
        <v>0</v>
      </c>
      <c r="W13" s="3">
        <v>8</v>
      </c>
      <c r="X13" s="170">
        <f t="shared" si="3"/>
        <v>59</v>
      </c>
      <c r="Y13" s="169">
        <f t="shared" si="3"/>
        <v>0</v>
      </c>
      <c r="Z13" s="3">
        <f t="shared" si="3"/>
        <v>22</v>
      </c>
      <c r="AA13" s="161"/>
    </row>
    <row r="14" spans="1:27">
      <c r="A14" s="170"/>
      <c r="B14" s="169" t="s">
        <v>242</v>
      </c>
      <c r="C14" s="230">
        <f>D14+H14</f>
        <v>12</v>
      </c>
      <c r="D14" s="169">
        <v>8</v>
      </c>
      <c r="E14" s="178">
        <v>8</v>
      </c>
      <c r="F14" s="169">
        <v>0</v>
      </c>
      <c r="G14" s="176">
        <v>0</v>
      </c>
      <c r="H14" s="170">
        <v>4</v>
      </c>
      <c r="I14" s="174">
        <v>4</v>
      </c>
      <c r="J14" s="177">
        <v>0</v>
      </c>
      <c r="K14" s="172">
        <v>0</v>
      </c>
      <c r="L14" s="169">
        <f t="shared" si="2"/>
        <v>12</v>
      </c>
      <c r="M14" s="169">
        <f t="shared" si="2"/>
        <v>0</v>
      </c>
      <c r="N14" s="233">
        <v>0</v>
      </c>
      <c r="O14" s="176">
        <f>P14+T14</f>
        <v>15</v>
      </c>
      <c r="P14" s="3">
        <v>10</v>
      </c>
      <c r="Q14" s="170">
        <v>10</v>
      </c>
      <c r="R14" s="3">
        <v>0</v>
      </c>
      <c r="S14" s="3">
        <v>0</v>
      </c>
      <c r="T14" s="171">
        <v>5</v>
      </c>
      <c r="U14" s="170">
        <v>5</v>
      </c>
      <c r="V14" s="3">
        <v>0</v>
      </c>
      <c r="W14" s="3">
        <v>0</v>
      </c>
      <c r="X14" s="170">
        <f t="shared" si="3"/>
        <v>15</v>
      </c>
      <c r="Y14" s="169">
        <f t="shared" si="3"/>
        <v>0</v>
      </c>
      <c r="Z14" s="3">
        <f t="shared" si="3"/>
        <v>0</v>
      </c>
      <c r="AA14" s="161"/>
    </row>
    <row r="15" spans="1:27" ht="8.1" customHeight="1">
      <c r="A15" s="170"/>
      <c r="B15" s="169"/>
      <c r="C15" s="230"/>
      <c r="D15" s="169"/>
      <c r="E15" s="170"/>
      <c r="F15" s="169"/>
      <c r="G15" s="176"/>
      <c r="H15" s="170"/>
      <c r="I15" s="174"/>
      <c r="J15" s="177"/>
      <c r="K15" s="172"/>
      <c r="L15" s="169"/>
      <c r="M15" s="169"/>
      <c r="N15" s="231"/>
      <c r="O15" s="176"/>
      <c r="P15" s="3"/>
      <c r="Q15" s="170"/>
      <c r="R15" s="3"/>
      <c r="S15" s="3"/>
      <c r="T15" s="171"/>
      <c r="U15" s="170"/>
      <c r="V15" s="3"/>
      <c r="W15" s="3"/>
      <c r="X15" s="170"/>
      <c r="Y15" s="169"/>
      <c r="Z15" s="3"/>
      <c r="AA15" s="161"/>
    </row>
    <row r="16" spans="1:27">
      <c r="A16" s="170" t="s">
        <v>267</v>
      </c>
      <c r="B16" s="169" t="s">
        <v>246</v>
      </c>
      <c r="C16" s="230">
        <f>D16+H16</f>
        <v>274</v>
      </c>
      <c r="D16" s="169">
        <v>186</v>
      </c>
      <c r="E16" s="170">
        <v>105</v>
      </c>
      <c r="F16" s="169">
        <v>32</v>
      </c>
      <c r="G16" s="176">
        <v>49</v>
      </c>
      <c r="H16" s="170">
        <v>88</v>
      </c>
      <c r="I16" s="174">
        <v>75</v>
      </c>
      <c r="J16" s="177">
        <v>13</v>
      </c>
      <c r="K16" s="172" t="s">
        <v>248</v>
      </c>
      <c r="L16" s="169">
        <f t="shared" ref="L16:M19" si="4">E16+I16</f>
        <v>180</v>
      </c>
      <c r="M16" s="169">
        <f t="shared" si="4"/>
        <v>45</v>
      </c>
      <c r="N16" s="231">
        <v>73</v>
      </c>
      <c r="O16" s="176">
        <f>P16+T16</f>
        <v>259</v>
      </c>
      <c r="P16" s="3">
        <v>156</v>
      </c>
      <c r="Q16" s="170">
        <v>80</v>
      </c>
      <c r="R16" s="3">
        <v>28</v>
      </c>
      <c r="S16" s="3">
        <v>48</v>
      </c>
      <c r="T16" s="171">
        <v>103</v>
      </c>
      <c r="U16" s="170">
        <v>63</v>
      </c>
      <c r="V16" s="3">
        <v>14</v>
      </c>
      <c r="W16" s="3">
        <v>26</v>
      </c>
      <c r="X16" s="170">
        <f t="shared" ref="X16:Z19" si="5">Q16+U16</f>
        <v>143</v>
      </c>
      <c r="Y16" s="169">
        <f t="shared" si="5"/>
        <v>42</v>
      </c>
      <c r="Z16" s="3">
        <f t="shared" si="5"/>
        <v>74</v>
      </c>
      <c r="AA16" s="161"/>
    </row>
    <row r="17" spans="1:27">
      <c r="A17" s="170"/>
      <c r="B17" s="169" t="s">
        <v>244</v>
      </c>
      <c r="C17" s="230">
        <f>D17+H17</f>
        <v>81</v>
      </c>
      <c r="D17" s="169">
        <v>63</v>
      </c>
      <c r="E17" s="170">
        <v>38</v>
      </c>
      <c r="F17" s="175">
        <v>0</v>
      </c>
      <c r="G17" s="169">
        <v>25</v>
      </c>
      <c r="H17" s="170">
        <v>18</v>
      </c>
      <c r="I17" s="174">
        <v>16</v>
      </c>
      <c r="J17" s="177">
        <v>2</v>
      </c>
      <c r="K17" s="172" t="s">
        <v>266</v>
      </c>
      <c r="L17" s="169">
        <f t="shared" si="4"/>
        <v>54</v>
      </c>
      <c r="M17" s="169">
        <f t="shared" si="4"/>
        <v>2</v>
      </c>
      <c r="N17" s="231">
        <v>35</v>
      </c>
      <c r="O17" s="176">
        <f>P17+T17</f>
        <v>95</v>
      </c>
      <c r="P17" s="3">
        <v>67</v>
      </c>
      <c r="Q17" s="170">
        <v>42</v>
      </c>
      <c r="R17" s="3">
        <v>0</v>
      </c>
      <c r="S17" s="3">
        <v>25</v>
      </c>
      <c r="T17" s="171">
        <v>28</v>
      </c>
      <c r="U17" s="170">
        <v>17</v>
      </c>
      <c r="V17" s="3">
        <v>1</v>
      </c>
      <c r="W17" s="3">
        <v>10</v>
      </c>
      <c r="X17" s="170">
        <f t="shared" si="5"/>
        <v>59</v>
      </c>
      <c r="Y17" s="169">
        <f t="shared" si="5"/>
        <v>1</v>
      </c>
      <c r="Z17" s="3">
        <f t="shared" si="5"/>
        <v>35</v>
      </c>
      <c r="AA17" s="161"/>
    </row>
    <row r="18" spans="1:27">
      <c r="A18" s="170"/>
      <c r="B18" s="169" t="s">
        <v>242</v>
      </c>
      <c r="C18" s="230">
        <f>D18+H18</f>
        <v>7</v>
      </c>
      <c r="D18" s="169">
        <v>3</v>
      </c>
      <c r="E18" s="178">
        <v>3</v>
      </c>
      <c r="F18" s="173">
        <v>0</v>
      </c>
      <c r="G18" s="173">
        <v>0</v>
      </c>
      <c r="H18" s="170">
        <v>4</v>
      </c>
      <c r="I18" s="174">
        <v>4</v>
      </c>
      <c r="J18" s="177">
        <v>0</v>
      </c>
      <c r="K18" s="172">
        <v>0</v>
      </c>
      <c r="L18" s="169">
        <f t="shared" si="4"/>
        <v>7</v>
      </c>
      <c r="M18" s="169">
        <f t="shared" si="4"/>
        <v>0</v>
      </c>
      <c r="N18" s="233">
        <v>0</v>
      </c>
      <c r="O18" s="176">
        <f>P18+T18</f>
        <v>1</v>
      </c>
      <c r="P18" s="3">
        <v>0</v>
      </c>
      <c r="Q18" s="170">
        <v>0</v>
      </c>
      <c r="R18" s="3">
        <v>0</v>
      </c>
      <c r="S18" s="3">
        <v>0</v>
      </c>
      <c r="T18" s="171">
        <v>1</v>
      </c>
      <c r="U18" s="170">
        <v>1</v>
      </c>
      <c r="V18" s="3">
        <v>0</v>
      </c>
      <c r="W18" s="3">
        <v>0</v>
      </c>
      <c r="X18" s="170">
        <f t="shared" si="5"/>
        <v>1</v>
      </c>
      <c r="Y18" s="169">
        <f t="shared" si="5"/>
        <v>0</v>
      </c>
      <c r="Z18" s="3">
        <f t="shared" si="5"/>
        <v>0</v>
      </c>
      <c r="AA18" s="161"/>
    </row>
    <row r="19" spans="1:27">
      <c r="A19" s="170"/>
      <c r="B19" s="169" t="s">
        <v>241</v>
      </c>
      <c r="C19" s="230">
        <f>D19+H19</f>
        <v>1</v>
      </c>
      <c r="D19" s="169">
        <v>1</v>
      </c>
      <c r="E19" s="178">
        <v>1</v>
      </c>
      <c r="F19" s="173">
        <v>0</v>
      </c>
      <c r="G19" s="173">
        <v>0</v>
      </c>
      <c r="H19" s="170">
        <v>0</v>
      </c>
      <c r="I19" s="174">
        <v>0</v>
      </c>
      <c r="J19" s="177">
        <v>0</v>
      </c>
      <c r="K19" s="172">
        <v>0</v>
      </c>
      <c r="L19" s="169">
        <f t="shared" si="4"/>
        <v>1</v>
      </c>
      <c r="M19" s="169">
        <f t="shared" si="4"/>
        <v>0</v>
      </c>
      <c r="N19" s="233">
        <v>0</v>
      </c>
      <c r="O19" s="176">
        <f>P19+T19</f>
        <v>2</v>
      </c>
      <c r="P19" s="3">
        <v>1</v>
      </c>
      <c r="Q19" s="170">
        <v>1</v>
      </c>
      <c r="R19" s="3">
        <v>0</v>
      </c>
      <c r="S19" s="3">
        <v>0</v>
      </c>
      <c r="T19" s="171">
        <v>1</v>
      </c>
      <c r="U19" s="170">
        <v>0</v>
      </c>
      <c r="V19" s="3">
        <v>0</v>
      </c>
      <c r="W19" s="3">
        <v>1</v>
      </c>
      <c r="X19" s="170">
        <f t="shared" si="5"/>
        <v>1</v>
      </c>
      <c r="Y19" s="169">
        <f t="shared" si="5"/>
        <v>0</v>
      </c>
      <c r="Z19" s="3">
        <f t="shared" si="5"/>
        <v>1</v>
      </c>
      <c r="AA19" s="161"/>
    </row>
    <row r="20" spans="1:27" ht="8.1" customHeight="1">
      <c r="A20" s="170"/>
      <c r="B20" s="169"/>
      <c r="C20" s="230"/>
      <c r="D20" s="169"/>
      <c r="E20" s="170"/>
      <c r="F20" s="169"/>
      <c r="G20" s="176"/>
      <c r="H20" s="170"/>
      <c r="I20" s="174"/>
      <c r="J20" s="177"/>
      <c r="K20" s="172"/>
      <c r="L20" s="169"/>
      <c r="M20" s="169"/>
      <c r="N20" s="231"/>
      <c r="O20" s="176"/>
      <c r="P20" s="3"/>
      <c r="Q20" s="170"/>
      <c r="R20" s="3"/>
      <c r="S20" s="3"/>
      <c r="T20" s="171"/>
      <c r="U20" s="170"/>
      <c r="V20" s="3"/>
      <c r="W20" s="3"/>
      <c r="X20" s="170"/>
      <c r="Y20" s="169"/>
      <c r="Z20" s="3"/>
      <c r="AA20" s="161"/>
    </row>
    <row r="21" spans="1:27">
      <c r="A21" s="170" t="s">
        <v>265</v>
      </c>
      <c r="B21" s="169" t="s">
        <v>246</v>
      </c>
      <c r="C21" s="230">
        <f>D21+H21</f>
        <v>246</v>
      </c>
      <c r="D21" s="169">
        <v>170</v>
      </c>
      <c r="E21" s="170">
        <v>106</v>
      </c>
      <c r="F21" s="169">
        <v>30</v>
      </c>
      <c r="G21" s="176">
        <v>34</v>
      </c>
      <c r="H21" s="170">
        <v>76</v>
      </c>
      <c r="I21" s="174">
        <v>63</v>
      </c>
      <c r="J21" s="177">
        <v>13</v>
      </c>
      <c r="K21" s="172" t="s">
        <v>264</v>
      </c>
      <c r="L21" s="169">
        <f t="shared" ref="L21:M24" si="6">E21+I21</f>
        <v>169</v>
      </c>
      <c r="M21" s="169">
        <f t="shared" si="6"/>
        <v>43</v>
      </c>
      <c r="N21" s="231">
        <v>48</v>
      </c>
      <c r="O21" s="176">
        <f>P21+T21</f>
        <v>234</v>
      </c>
      <c r="P21" s="3">
        <v>144</v>
      </c>
      <c r="Q21" s="170">
        <v>86</v>
      </c>
      <c r="R21" s="3">
        <v>27</v>
      </c>
      <c r="S21" s="3">
        <v>31</v>
      </c>
      <c r="T21" s="171">
        <v>90</v>
      </c>
      <c r="U21" s="170">
        <v>60</v>
      </c>
      <c r="V21" s="3">
        <v>14</v>
      </c>
      <c r="W21" s="3">
        <v>16</v>
      </c>
      <c r="X21" s="170">
        <f t="shared" ref="X21:Z24" si="7">Q21+U21</f>
        <v>146</v>
      </c>
      <c r="Y21" s="169">
        <f t="shared" si="7"/>
        <v>41</v>
      </c>
      <c r="Z21" s="3">
        <f t="shared" si="7"/>
        <v>47</v>
      </c>
      <c r="AA21" s="161"/>
    </row>
    <row r="22" spans="1:27">
      <c r="A22" s="170"/>
      <c r="B22" s="169" t="s">
        <v>244</v>
      </c>
      <c r="C22" s="230">
        <f>D22+H22</f>
        <v>68</v>
      </c>
      <c r="D22" s="169">
        <v>50</v>
      </c>
      <c r="E22" s="170">
        <v>27</v>
      </c>
      <c r="F22" s="175">
        <v>0</v>
      </c>
      <c r="G22" s="169">
        <v>23</v>
      </c>
      <c r="H22" s="170">
        <v>18</v>
      </c>
      <c r="I22" s="174">
        <v>16</v>
      </c>
      <c r="J22" s="173">
        <v>2</v>
      </c>
      <c r="K22" s="180" t="s">
        <v>263</v>
      </c>
      <c r="L22" s="169">
        <f t="shared" si="6"/>
        <v>43</v>
      </c>
      <c r="M22" s="169">
        <f t="shared" si="6"/>
        <v>2</v>
      </c>
      <c r="N22" s="231">
        <v>35</v>
      </c>
      <c r="O22" s="176">
        <f>P22+T22</f>
        <v>63</v>
      </c>
      <c r="P22" s="3">
        <v>44</v>
      </c>
      <c r="Q22" s="170">
        <v>20</v>
      </c>
      <c r="R22" s="3">
        <v>0</v>
      </c>
      <c r="S22" s="3">
        <v>24</v>
      </c>
      <c r="T22" s="171">
        <v>19</v>
      </c>
      <c r="U22" s="170">
        <v>12</v>
      </c>
      <c r="V22" s="3">
        <v>0</v>
      </c>
      <c r="W22" s="3">
        <v>7</v>
      </c>
      <c r="X22" s="170">
        <f t="shared" si="7"/>
        <v>32</v>
      </c>
      <c r="Y22" s="169">
        <f t="shared" si="7"/>
        <v>0</v>
      </c>
      <c r="Z22" s="3">
        <f t="shared" si="7"/>
        <v>31</v>
      </c>
      <c r="AA22" s="161"/>
    </row>
    <row r="23" spans="1:27">
      <c r="A23" s="170"/>
      <c r="B23" s="169" t="s">
        <v>242</v>
      </c>
      <c r="C23" s="230">
        <f>D23+H23</f>
        <v>34</v>
      </c>
      <c r="D23" s="169">
        <v>16</v>
      </c>
      <c r="E23" s="178">
        <v>16</v>
      </c>
      <c r="F23" s="179">
        <v>0</v>
      </c>
      <c r="G23" s="176">
        <v>0</v>
      </c>
      <c r="H23" s="170">
        <v>18</v>
      </c>
      <c r="I23" s="174">
        <v>18</v>
      </c>
      <c r="J23" s="177">
        <v>0</v>
      </c>
      <c r="K23" s="172">
        <v>0</v>
      </c>
      <c r="L23" s="169">
        <f t="shared" si="6"/>
        <v>34</v>
      </c>
      <c r="M23" s="169">
        <f t="shared" si="6"/>
        <v>0</v>
      </c>
      <c r="N23" s="233">
        <v>0</v>
      </c>
      <c r="O23" s="176">
        <f>P23+T23</f>
        <v>34</v>
      </c>
      <c r="P23" s="3">
        <v>21</v>
      </c>
      <c r="Q23" s="170">
        <v>20</v>
      </c>
      <c r="R23" s="3">
        <v>1</v>
      </c>
      <c r="S23" s="3">
        <v>0</v>
      </c>
      <c r="T23" s="171">
        <v>13</v>
      </c>
      <c r="U23" s="170">
        <v>13</v>
      </c>
      <c r="V23" s="3">
        <v>0</v>
      </c>
      <c r="W23" s="3">
        <v>0</v>
      </c>
      <c r="X23" s="170">
        <f t="shared" si="7"/>
        <v>33</v>
      </c>
      <c r="Y23" s="169">
        <f t="shared" si="7"/>
        <v>1</v>
      </c>
      <c r="Z23" s="3">
        <f t="shared" si="7"/>
        <v>0</v>
      </c>
      <c r="AA23" s="161"/>
    </row>
    <row r="24" spans="1:27">
      <c r="A24" s="170"/>
      <c r="B24" s="169" t="s">
        <v>241</v>
      </c>
      <c r="C24" s="230">
        <f>D24+H24</f>
        <v>40</v>
      </c>
      <c r="D24" s="169">
        <v>27</v>
      </c>
      <c r="E24" s="170">
        <v>8</v>
      </c>
      <c r="F24" s="169">
        <v>2</v>
      </c>
      <c r="G24" s="176">
        <v>17</v>
      </c>
      <c r="H24" s="170">
        <v>13</v>
      </c>
      <c r="I24" s="174">
        <v>2</v>
      </c>
      <c r="J24" s="177">
        <v>0</v>
      </c>
      <c r="K24" s="172">
        <v>11</v>
      </c>
      <c r="L24" s="169">
        <f t="shared" si="6"/>
        <v>10</v>
      </c>
      <c r="M24" s="169">
        <f t="shared" si="6"/>
        <v>2</v>
      </c>
      <c r="N24" s="233">
        <v>28</v>
      </c>
      <c r="O24" s="176">
        <f>P24+T24</f>
        <v>45</v>
      </c>
      <c r="P24" s="3">
        <v>27</v>
      </c>
      <c r="Q24" s="170">
        <v>8</v>
      </c>
      <c r="R24" s="3">
        <v>0</v>
      </c>
      <c r="S24" s="3">
        <v>19</v>
      </c>
      <c r="T24" s="171">
        <v>18</v>
      </c>
      <c r="U24" s="170">
        <v>3</v>
      </c>
      <c r="V24" s="3">
        <v>1</v>
      </c>
      <c r="W24" s="3">
        <v>14</v>
      </c>
      <c r="X24" s="170">
        <f t="shared" si="7"/>
        <v>11</v>
      </c>
      <c r="Y24" s="169">
        <f t="shared" si="7"/>
        <v>1</v>
      </c>
      <c r="Z24" s="3">
        <f t="shared" si="7"/>
        <v>33</v>
      </c>
      <c r="AA24" s="161"/>
    </row>
    <row r="25" spans="1:27" ht="8.1" customHeight="1">
      <c r="A25" s="170"/>
      <c r="B25" s="169"/>
      <c r="C25" s="230"/>
      <c r="D25" s="169"/>
      <c r="E25" s="170"/>
      <c r="F25" s="169"/>
      <c r="G25" s="176"/>
      <c r="H25" s="170"/>
      <c r="I25" s="174"/>
      <c r="J25" s="177"/>
      <c r="K25" s="172"/>
      <c r="L25" s="169"/>
      <c r="M25" s="169"/>
      <c r="N25" s="231"/>
      <c r="O25" s="176"/>
      <c r="P25" s="3"/>
      <c r="Q25" s="170"/>
      <c r="R25" s="3"/>
      <c r="S25" s="3"/>
      <c r="T25" s="171"/>
      <c r="U25" s="170"/>
      <c r="V25" s="3"/>
      <c r="W25" s="3"/>
      <c r="X25" s="170"/>
      <c r="Y25" s="169"/>
      <c r="Z25" s="3"/>
      <c r="AA25" s="161"/>
    </row>
    <row r="26" spans="1:27">
      <c r="A26" s="170" t="s">
        <v>262</v>
      </c>
      <c r="B26" s="169" t="s">
        <v>246</v>
      </c>
      <c r="C26" s="230">
        <f>D26+H26</f>
        <v>230</v>
      </c>
      <c r="D26" s="169">
        <v>141</v>
      </c>
      <c r="E26" s="170">
        <v>114</v>
      </c>
      <c r="F26" s="169">
        <v>26</v>
      </c>
      <c r="G26" s="176">
        <v>1</v>
      </c>
      <c r="H26" s="170">
        <v>89</v>
      </c>
      <c r="I26" s="174">
        <v>78</v>
      </c>
      <c r="J26" s="177">
        <v>11</v>
      </c>
      <c r="K26" s="172" t="s">
        <v>253</v>
      </c>
      <c r="L26" s="169">
        <f t="shared" ref="L26:M29" si="8">E26+I26</f>
        <v>192</v>
      </c>
      <c r="M26" s="169">
        <f t="shared" si="8"/>
        <v>37</v>
      </c>
      <c r="N26" s="231">
        <v>5</v>
      </c>
      <c r="O26" s="176">
        <f>P26+T26</f>
        <v>213</v>
      </c>
      <c r="P26" s="3">
        <v>126</v>
      </c>
      <c r="Q26" s="170">
        <v>98</v>
      </c>
      <c r="R26" s="3">
        <v>25</v>
      </c>
      <c r="S26" s="3">
        <v>3</v>
      </c>
      <c r="T26" s="171">
        <v>87</v>
      </c>
      <c r="U26" s="170">
        <v>73</v>
      </c>
      <c r="V26" s="3">
        <v>11</v>
      </c>
      <c r="W26" s="3">
        <v>3</v>
      </c>
      <c r="X26" s="170">
        <f t="shared" ref="X26:Z29" si="9">Q26+U26</f>
        <v>171</v>
      </c>
      <c r="Y26" s="169">
        <f t="shared" si="9"/>
        <v>36</v>
      </c>
      <c r="Z26" s="3">
        <f t="shared" si="9"/>
        <v>6</v>
      </c>
      <c r="AA26" s="161"/>
    </row>
    <row r="27" spans="1:27">
      <c r="A27" s="170"/>
      <c r="B27" s="169" t="s">
        <v>244</v>
      </c>
      <c r="C27" s="230">
        <f>D27+H27</f>
        <v>105</v>
      </c>
      <c r="D27" s="169">
        <v>92</v>
      </c>
      <c r="E27" s="170">
        <v>28</v>
      </c>
      <c r="F27" s="169">
        <v>6</v>
      </c>
      <c r="G27" s="176">
        <v>58</v>
      </c>
      <c r="H27" s="170">
        <v>13</v>
      </c>
      <c r="I27" s="174">
        <v>10</v>
      </c>
      <c r="J27" s="177">
        <v>3</v>
      </c>
      <c r="K27" s="172" t="s">
        <v>248</v>
      </c>
      <c r="L27" s="169">
        <f t="shared" si="8"/>
        <v>38</v>
      </c>
      <c r="M27" s="169">
        <f t="shared" si="8"/>
        <v>9</v>
      </c>
      <c r="N27" s="231">
        <v>82</v>
      </c>
      <c r="O27" s="176">
        <f>P27+T27</f>
        <v>105</v>
      </c>
      <c r="P27" s="3">
        <v>75</v>
      </c>
      <c r="Q27" s="170">
        <v>23</v>
      </c>
      <c r="R27" s="3">
        <v>3</v>
      </c>
      <c r="S27" s="3">
        <v>49</v>
      </c>
      <c r="T27" s="171">
        <v>30</v>
      </c>
      <c r="U27" s="170">
        <v>4</v>
      </c>
      <c r="V27" s="3">
        <v>3</v>
      </c>
      <c r="W27" s="3">
        <v>23</v>
      </c>
      <c r="X27" s="170">
        <f t="shared" si="9"/>
        <v>27</v>
      </c>
      <c r="Y27" s="169">
        <f t="shared" si="9"/>
        <v>6</v>
      </c>
      <c r="Z27" s="3">
        <f t="shared" si="9"/>
        <v>72</v>
      </c>
      <c r="AA27" s="161"/>
    </row>
    <row r="28" spans="1:27">
      <c r="A28" s="170"/>
      <c r="B28" s="169" t="s">
        <v>242</v>
      </c>
      <c r="C28" s="230">
        <f>D28+H28</f>
        <v>15</v>
      </c>
      <c r="D28" s="169">
        <v>9</v>
      </c>
      <c r="E28" s="178">
        <v>9</v>
      </c>
      <c r="F28" s="173">
        <v>0</v>
      </c>
      <c r="G28" s="176">
        <v>0</v>
      </c>
      <c r="H28" s="170">
        <v>6</v>
      </c>
      <c r="I28" s="174">
        <v>5</v>
      </c>
      <c r="J28" s="173">
        <v>0</v>
      </c>
      <c r="K28" s="172">
        <v>1</v>
      </c>
      <c r="L28" s="169">
        <f t="shared" si="8"/>
        <v>14</v>
      </c>
      <c r="M28" s="169">
        <f t="shared" si="8"/>
        <v>0</v>
      </c>
      <c r="N28" s="233">
        <v>1</v>
      </c>
      <c r="O28" s="176">
        <f>P28+T28</f>
        <v>9</v>
      </c>
      <c r="P28" s="3">
        <v>6</v>
      </c>
      <c r="Q28" s="170">
        <v>6</v>
      </c>
      <c r="R28" s="3">
        <v>0</v>
      </c>
      <c r="S28" s="3">
        <v>0</v>
      </c>
      <c r="T28" s="171">
        <v>3</v>
      </c>
      <c r="U28" s="170">
        <v>3</v>
      </c>
      <c r="V28" s="3">
        <v>0</v>
      </c>
      <c r="W28" s="3">
        <v>0</v>
      </c>
      <c r="X28" s="170">
        <f t="shared" si="9"/>
        <v>9</v>
      </c>
      <c r="Y28" s="169">
        <f t="shared" si="9"/>
        <v>0</v>
      </c>
      <c r="Z28" s="3">
        <f t="shared" si="9"/>
        <v>0</v>
      </c>
      <c r="AA28" s="161"/>
    </row>
    <row r="29" spans="1:27">
      <c r="A29" s="170"/>
      <c r="B29" s="169" t="s">
        <v>241</v>
      </c>
      <c r="C29" s="230">
        <f>D29+H29</f>
        <v>32</v>
      </c>
      <c r="D29" s="169">
        <v>21</v>
      </c>
      <c r="E29" s="170">
        <v>1</v>
      </c>
      <c r="F29" s="175">
        <v>0</v>
      </c>
      <c r="G29" s="169">
        <v>20</v>
      </c>
      <c r="H29" s="170">
        <v>11</v>
      </c>
      <c r="I29" s="174">
        <v>0</v>
      </c>
      <c r="J29" s="177">
        <v>1</v>
      </c>
      <c r="K29" s="172">
        <v>10</v>
      </c>
      <c r="L29" s="169">
        <f t="shared" si="8"/>
        <v>1</v>
      </c>
      <c r="M29" s="169">
        <f t="shared" si="8"/>
        <v>1</v>
      </c>
      <c r="N29" s="233">
        <v>30</v>
      </c>
      <c r="O29" s="176">
        <f>P29+T29</f>
        <v>38</v>
      </c>
      <c r="P29" s="3">
        <v>26</v>
      </c>
      <c r="Q29" s="170">
        <v>4</v>
      </c>
      <c r="R29" s="3">
        <v>0</v>
      </c>
      <c r="S29" s="3">
        <v>22</v>
      </c>
      <c r="T29" s="171">
        <v>12</v>
      </c>
      <c r="U29" s="170">
        <v>3</v>
      </c>
      <c r="V29" s="3">
        <v>0</v>
      </c>
      <c r="W29" s="3">
        <v>9</v>
      </c>
      <c r="X29" s="170">
        <f t="shared" si="9"/>
        <v>7</v>
      </c>
      <c r="Y29" s="169">
        <f t="shared" si="9"/>
        <v>0</v>
      </c>
      <c r="Z29" s="3">
        <f t="shared" si="9"/>
        <v>31</v>
      </c>
      <c r="AA29" s="161"/>
    </row>
    <row r="30" spans="1:27" ht="8.1" customHeight="1">
      <c r="A30" s="170"/>
      <c r="B30" s="169"/>
      <c r="C30" s="230"/>
      <c r="D30" s="169"/>
      <c r="E30" s="170"/>
      <c r="F30" s="169"/>
      <c r="G30" s="176"/>
      <c r="H30" s="170"/>
      <c r="I30" s="174"/>
      <c r="J30" s="177"/>
      <c r="K30" s="172"/>
      <c r="L30" s="169"/>
      <c r="M30" s="169"/>
      <c r="N30" s="231"/>
      <c r="O30" s="176"/>
      <c r="P30" s="3"/>
      <c r="Q30" s="170"/>
      <c r="R30" s="3"/>
      <c r="S30" s="3"/>
      <c r="T30" s="171"/>
      <c r="U30" s="170"/>
      <c r="V30" s="3"/>
      <c r="W30" s="3"/>
      <c r="X30" s="170"/>
      <c r="Y30" s="169"/>
      <c r="Z30" s="3"/>
      <c r="AA30" s="161"/>
    </row>
    <row r="31" spans="1:27">
      <c r="A31" s="170" t="s">
        <v>261</v>
      </c>
      <c r="B31" s="169" t="s">
        <v>246</v>
      </c>
      <c r="C31" s="230">
        <f>D31+H31</f>
        <v>172</v>
      </c>
      <c r="D31" s="169">
        <v>114</v>
      </c>
      <c r="E31" s="170">
        <v>74</v>
      </c>
      <c r="F31" s="169">
        <v>30</v>
      </c>
      <c r="G31" s="176">
        <v>10</v>
      </c>
      <c r="H31" s="170">
        <v>58</v>
      </c>
      <c r="I31" s="174">
        <v>46</v>
      </c>
      <c r="J31" s="177">
        <v>12</v>
      </c>
      <c r="K31" s="172" t="s">
        <v>260</v>
      </c>
      <c r="L31" s="169">
        <f t="shared" ref="L31:M34" si="10">E31+I31</f>
        <v>120</v>
      </c>
      <c r="M31" s="169">
        <f t="shared" si="10"/>
        <v>42</v>
      </c>
      <c r="N31" s="231">
        <v>18</v>
      </c>
      <c r="O31" s="176">
        <f>P31+T31</f>
        <v>170</v>
      </c>
      <c r="P31" s="3">
        <v>106</v>
      </c>
      <c r="Q31" s="170">
        <v>66</v>
      </c>
      <c r="R31" s="3">
        <v>27</v>
      </c>
      <c r="S31" s="3">
        <v>13</v>
      </c>
      <c r="T31" s="171">
        <v>64</v>
      </c>
      <c r="U31" s="170">
        <v>44</v>
      </c>
      <c r="V31" s="3">
        <v>11</v>
      </c>
      <c r="W31" s="3">
        <v>9</v>
      </c>
      <c r="X31" s="170">
        <f t="shared" ref="X31:Z34" si="11">Q31+U31</f>
        <v>110</v>
      </c>
      <c r="Y31" s="169">
        <f t="shared" si="11"/>
        <v>38</v>
      </c>
      <c r="Z31" s="3">
        <f t="shared" si="11"/>
        <v>22</v>
      </c>
      <c r="AA31" s="161"/>
    </row>
    <row r="32" spans="1:27">
      <c r="A32" s="170"/>
      <c r="B32" s="169" t="s">
        <v>244</v>
      </c>
      <c r="C32" s="230">
        <f>D32+H32</f>
        <v>171</v>
      </c>
      <c r="D32" s="169">
        <v>125</v>
      </c>
      <c r="E32" s="170">
        <v>72</v>
      </c>
      <c r="F32" s="169">
        <v>2</v>
      </c>
      <c r="G32" s="176">
        <v>51</v>
      </c>
      <c r="H32" s="170">
        <v>46</v>
      </c>
      <c r="I32" s="174">
        <v>43</v>
      </c>
      <c r="J32" s="177">
        <v>3</v>
      </c>
      <c r="K32" s="172" t="s">
        <v>257</v>
      </c>
      <c r="L32" s="169">
        <f t="shared" si="10"/>
        <v>115</v>
      </c>
      <c r="M32" s="169">
        <f t="shared" si="10"/>
        <v>5</v>
      </c>
      <c r="N32" s="231">
        <v>71</v>
      </c>
      <c r="O32" s="176">
        <f>P32+T32</f>
        <v>167</v>
      </c>
      <c r="P32" s="3">
        <v>105</v>
      </c>
      <c r="Q32" s="170">
        <v>59</v>
      </c>
      <c r="R32" s="3">
        <v>1</v>
      </c>
      <c r="S32" s="3">
        <v>45</v>
      </c>
      <c r="T32" s="171">
        <v>62</v>
      </c>
      <c r="U32" s="170">
        <v>35</v>
      </c>
      <c r="V32" s="3">
        <v>5</v>
      </c>
      <c r="W32" s="3">
        <v>22</v>
      </c>
      <c r="X32" s="170">
        <f t="shared" si="11"/>
        <v>94</v>
      </c>
      <c r="Y32" s="169">
        <f t="shared" si="11"/>
        <v>6</v>
      </c>
      <c r="Z32" s="3">
        <f t="shared" si="11"/>
        <v>67</v>
      </c>
      <c r="AA32" s="161"/>
    </row>
    <row r="33" spans="1:27">
      <c r="A33" s="170"/>
      <c r="B33" s="169" t="s">
        <v>242</v>
      </c>
      <c r="C33" s="230">
        <f>D33+H33</f>
        <v>13</v>
      </c>
      <c r="D33" s="169">
        <v>9</v>
      </c>
      <c r="E33" s="170">
        <v>8</v>
      </c>
      <c r="F33" s="175">
        <v>0</v>
      </c>
      <c r="G33" s="173">
        <v>1</v>
      </c>
      <c r="H33" s="170">
        <v>4</v>
      </c>
      <c r="I33" s="174">
        <v>3</v>
      </c>
      <c r="J33" s="177">
        <v>0</v>
      </c>
      <c r="K33" s="172">
        <v>1</v>
      </c>
      <c r="L33" s="169">
        <f t="shared" si="10"/>
        <v>11</v>
      </c>
      <c r="M33" s="169">
        <f t="shared" si="10"/>
        <v>0</v>
      </c>
      <c r="N33" s="233">
        <v>2</v>
      </c>
      <c r="O33" s="176">
        <f>P33+T33</f>
        <v>13</v>
      </c>
      <c r="P33" s="3">
        <v>7</v>
      </c>
      <c r="Q33" s="170">
        <v>7</v>
      </c>
      <c r="R33" s="3">
        <v>0</v>
      </c>
      <c r="S33" s="3">
        <v>0</v>
      </c>
      <c r="T33" s="171">
        <v>6</v>
      </c>
      <c r="U33" s="170">
        <v>6</v>
      </c>
      <c r="V33" s="3">
        <v>0</v>
      </c>
      <c r="W33" s="3">
        <v>0</v>
      </c>
      <c r="X33" s="170">
        <f t="shared" si="11"/>
        <v>13</v>
      </c>
      <c r="Y33" s="169">
        <f t="shared" si="11"/>
        <v>0</v>
      </c>
      <c r="Z33" s="3">
        <f t="shared" si="11"/>
        <v>0</v>
      </c>
      <c r="AA33" s="161"/>
    </row>
    <row r="34" spans="1:27">
      <c r="A34" s="170"/>
      <c r="B34" s="169" t="s">
        <v>241</v>
      </c>
      <c r="C34" s="230">
        <f>D34+H34</f>
        <v>29</v>
      </c>
      <c r="D34" s="169">
        <v>19</v>
      </c>
      <c r="E34" s="170">
        <v>8</v>
      </c>
      <c r="F34" s="175">
        <v>0</v>
      </c>
      <c r="G34" s="169">
        <v>11</v>
      </c>
      <c r="H34" s="170">
        <v>10</v>
      </c>
      <c r="I34" s="174">
        <v>4</v>
      </c>
      <c r="J34" s="173">
        <v>0</v>
      </c>
      <c r="K34" s="180">
        <v>6</v>
      </c>
      <c r="L34" s="169">
        <f t="shared" si="10"/>
        <v>12</v>
      </c>
      <c r="M34" s="169">
        <f t="shared" si="10"/>
        <v>0</v>
      </c>
      <c r="N34" s="234">
        <v>17</v>
      </c>
      <c r="O34" s="176">
        <f>P34+T34</f>
        <v>29</v>
      </c>
      <c r="P34" s="3">
        <v>22</v>
      </c>
      <c r="Q34" s="170">
        <v>6</v>
      </c>
      <c r="R34" s="3">
        <v>0</v>
      </c>
      <c r="S34" s="3">
        <v>16</v>
      </c>
      <c r="T34" s="171">
        <v>7</v>
      </c>
      <c r="U34" s="170">
        <v>1</v>
      </c>
      <c r="V34" s="3">
        <v>0</v>
      </c>
      <c r="W34" s="3">
        <v>6</v>
      </c>
      <c r="X34" s="170">
        <f t="shared" si="11"/>
        <v>7</v>
      </c>
      <c r="Y34" s="169">
        <f t="shared" si="11"/>
        <v>0</v>
      </c>
      <c r="Z34" s="3">
        <f t="shared" si="11"/>
        <v>22</v>
      </c>
      <c r="AA34" s="161"/>
    </row>
    <row r="35" spans="1:27" ht="8.1" customHeight="1">
      <c r="A35" s="170"/>
      <c r="B35" s="169"/>
      <c r="C35" s="230"/>
      <c r="D35" s="169"/>
      <c r="E35" s="170"/>
      <c r="F35" s="169"/>
      <c r="G35" s="176"/>
      <c r="H35" s="170"/>
      <c r="I35" s="174"/>
      <c r="J35" s="173"/>
      <c r="K35" s="180"/>
      <c r="L35" s="169"/>
      <c r="M35" s="169"/>
      <c r="N35" s="231"/>
      <c r="O35" s="176"/>
      <c r="P35" s="3"/>
      <c r="Q35" s="170"/>
      <c r="R35" s="3"/>
      <c r="S35" s="3"/>
      <c r="T35" s="171"/>
      <c r="U35" s="170"/>
      <c r="V35" s="3"/>
      <c r="W35" s="3"/>
      <c r="X35" s="170"/>
      <c r="Y35" s="169"/>
      <c r="Z35" s="3"/>
      <c r="AA35" s="161"/>
    </row>
    <row r="36" spans="1:27">
      <c r="A36" s="170" t="s">
        <v>259</v>
      </c>
      <c r="B36" s="169" t="s">
        <v>246</v>
      </c>
      <c r="C36" s="230">
        <f>D36+H36</f>
        <v>138</v>
      </c>
      <c r="D36" s="169">
        <v>99</v>
      </c>
      <c r="E36" s="170">
        <v>70</v>
      </c>
      <c r="F36" s="169">
        <v>22</v>
      </c>
      <c r="G36" s="176">
        <v>7</v>
      </c>
      <c r="H36" s="170">
        <v>39</v>
      </c>
      <c r="I36" s="174">
        <v>29</v>
      </c>
      <c r="J36" s="177">
        <v>10</v>
      </c>
      <c r="K36" s="172" t="s">
        <v>258</v>
      </c>
      <c r="L36" s="169">
        <f t="shared" ref="L36:M39" si="12">E36+I36</f>
        <v>99</v>
      </c>
      <c r="M36" s="169">
        <f t="shared" si="12"/>
        <v>32</v>
      </c>
      <c r="N36" s="231">
        <v>18</v>
      </c>
      <c r="O36" s="176">
        <f>P36+T36</f>
        <v>148</v>
      </c>
      <c r="P36" s="3">
        <v>100</v>
      </c>
      <c r="Q36" s="170">
        <v>69</v>
      </c>
      <c r="R36" s="3">
        <v>20</v>
      </c>
      <c r="S36" s="3">
        <v>11</v>
      </c>
      <c r="T36" s="171">
        <v>48</v>
      </c>
      <c r="U36" s="170">
        <v>32</v>
      </c>
      <c r="V36" s="3">
        <v>9</v>
      </c>
      <c r="W36" s="3">
        <v>7</v>
      </c>
      <c r="X36" s="170">
        <f t="shared" ref="X36:Z39" si="13">Q36+U36</f>
        <v>101</v>
      </c>
      <c r="Y36" s="169">
        <f t="shared" si="13"/>
        <v>29</v>
      </c>
      <c r="Z36" s="3">
        <f t="shared" si="13"/>
        <v>18</v>
      </c>
      <c r="AA36" s="161"/>
    </row>
    <row r="37" spans="1:27">
      <c r="A37" s="170"/>
      <c r="B37" s="169" t="s">
        <v>244</v>
      </c>
      <c r="C37" s="230">
        <f>D37+H37</f>
        <v>147</v>
      </c>
      <c r="D37" s="169">
        <v>120</v>
      </c>
      <c r="E37" s="170">
        <v>58</v>
      </c>
      <c r="F37" s="169">
        <v>3</v>
      </c>
      <c r="G37" s="176">
        <v>59</v>
      </c>
      <c r="H37" s="170">
        <v>27</v>
      </c>
      <c r="I37" s="174">
        <v>24</v>
      </c>
      <c r="J37" s="177">
        <v>3</v>
      </c>
      <c r="K37" s="172" t="s">
        <v>257</v>
      </c>
      <c r="L37" s="169">
        <f t="shared" si="12"/>
        <v>82</v>
      </c>
      <c r="M37" s="169">
        <f t="shared" si="12"/>
        <v>6</v>
      </c>
      <c r="N37" s="231">
        <v>79</v>
      </c>
      <c r="O37" s="176">
        <f>P37+T37</f>
        <v>153</v>
      </c>
      <c r="P37" s="3">
        <v>97</v>
      </c>
      <c r="Q37" s="170">
        <v>41</v>
      </c>
      <c r="R37" s="3">
        <v>3</v>
      </c>
      <c r="S37" s="3">
        <v>53</v>
      </c>
      <c r="T37" s="171">
        <v>56</v>
      </c>
      <c r="U37" s="170">
        <v>31</v>
      </c>
      <c r="V37" s="3">
        <v>2</v>
      </c>
      <c r="W37" s="3">
        <v>23</v>
      </c>
      <c r="X37" s="170">
        <f t="shared" si="13"/>
        <v>72</v>
      </c>
      <c r="Y37" s="169">
        <f t="shared" si="13"/>
        <v>5</v>
      </c>
      <c r="Z37" s="3">
        <f t="shared" si="13"/>
        <v>76</v>
      </c>
      <c r="AA37" s="161"/>
    </row>
    <row r="38" spans="1:27">
      <c r="A38" s="170"/>
      <c r="B38" s="169" t="s">
        <v>242</v>
      </c>
      <c r="C38" s="230">
        <f>D38+H38</f>
        <v>19</v>
      </c>
      <c r="D38" s="169">
        <v>7</v>
      </c>
      <c r="E38" s="178">
        <v>7</v>
      </c>
      <c r="F38" s="173">
        <v>0</v>
      </c>
      <c r="G38" s="176">
        <v>0</v>
      </c>
      <c r="H38" s="170">
        <v>12</v>
      </c>
      <c r="I38" s="174">
        <v>11</v>
      </c>
      <c r="J38" s="177">
        <v>0</v>
      </c>
      <c r="K38" s="172">
        <v>1</v>
      </c>
      <c r="L38" s="169">
        <f t="shared" si="12"/>
        <v>18</v>
      </c>
      <c r="M38" s="169">
        <f t="shared" si="12"/>
        <v>0</v>
      </c>
      <c r="N38" s="233">
        <v>1</v>
      </c>
      <c r="O38" s="176">
        <f>P38+T38</f>
        <v>26</v>
      </c>
      <c r="P38" s="3">
        <v>17</v>
      </c>
      <c r="Q38" s="170">
        <v>17</v>
      </c>
      <c r="R38" s="3">
        <v>0</v>
      </c>
      <c r="S38" s="3">
        <v>0</v>
      </c>
      <c r="T38" s="171">
        <v>9</v>
      </c>
      <c r="U38" s="170">
        <v>9</v>
      </c>
      <c r="V38" s="3">
        <v>0</v>
      </c>
      <c r="W38" s="3">
        <v>0</v>
      </c>
      <c r="X38" s="170">
        <f t="shared" si="13"/>
        <v>26</v>
      </c>
      <c r="Y38" s="169">
        <f t="shared" si="13"/>
        <v>0</v>
      </c>
      <c r="Z38" s="3">
        <f t="shared" si="13"/>
        <v>0</v>
      </c>
      <c r="AA38" s="161"/>
    </row>
    <row r="39" spans="1:27">
      <c r="A39" s="170"/>
      <c r="B39" s="169" t="s">
        <v>241</v>
      </c>
      <c r="C39" s="230">
        <f>D39+H39</f>
        <v>56</v>
      </c>
      <c r="D39" s="169">
        <v>28</v>
      </c>
      <c r="E39" s="170">
        <v>17</v>
      </c>
      <c r="F39" s="169">
        <v>6</v>
      </c>
      <c r="G39" s="176">
        <v>5</v>
      </c>
      <c r="H39" s="170">
        <v>28</v>
      </c>
      <c r="I39" s="174">
        <v>27</v>
      </c>
      <c r="J39" s="177">
        <v>1</v>
      </c>
      <c r="K39" s="172" t="s">
        <v>251</v>
      </c>
      <c r="L39" s="169">
        <f t="shared" si="12"/>
        <v>44</v>
      </c>
      <c r="M39" s="169">
        <f t="shared" si="12"/>
        <v>7</v>
      </c>
      <c r="N39" s="231">
        <v>8</v>
      </c>
      <c r="O39" s="176">
        <f>P39+T39</f>
        <v>54</v>
      </c>
      <c r="P39" s="3">
        <v>28</v>
      </c>
      <c r="Q39" s="170">
        <v>17</v>
      </c>
      <c r="R39" s="3">
        <v>3</v>
      </c>
      <c r="S39" s="3">
        <v>8</v>
      </c>
      <c r="T39" s="171">
        <v>26</v>
      </c>
      <c r="U39" s="170">
        <v>15</v>
      </c>
      <c r="V39" s="3">
        <v>3</v>
      </c>
      <c r="W39" s="3">
        <v>8</v>
      </c>
      <c r="X39" s="170">
        <f t="shared" si="13"/>
        <v>32</v>
      </c>
      <c r="Y39" s="169">
        <f t="shared" si="13"/>
        <v>6</v>
      </c>
      <c r="Z39" s="3">
        <f t="shared" si="13"/>
        <v>16</v>
      </c>
      <c r="AA39" s="161"/>
    </row>
    <row r="40" spans="1:27" ht="8.1" customHeight="1">
      <c r="A40" s="170"/>
      <c r="B40" s="169"/>
      <c r="C40" s="230"/>
      <c r="D40" s="169"/>
      <c r="E40" s="170"/>
      <c r="F40" s="169"/>
      <c r="G40" s="176"/>
      <c r="H40" s="170"/>
      <c r="I40" s="174"/>
      <c r="J40" s="177"/>
      <c r="K40" s="172"/>
      <c r="L40" s="169"/>
      <c r="M40" s="169"/>
      <c r="N40" s="231"/>
      <c r="O40" s="176"/>
      <c r="P40" s="3"/>
      <c r="Q40" s="170"/>
      <c r="R40" s="3"/>
      <c r="S40" s="3"/>
      <c r="T40" s="171"/>
      <c r="U40" s="170"/>
      <c r="V40" s="3"/>
      <c r="W40" s="3"/>
      <c r="X40" s="170"/>
      <c r="Y40" s="169"/>
      <c r="Z40" s="3"/>
      <c r="AA40" s="161"/>
    </row>
    <row r="41" spans="1:27">
      <c r="A41" s="170" t="s">
        <v>256</v>
      </c>
      <c r="B41" s="169" t="s">
        <v>246</v>
      </c>
      <c r="C41" s="230">
        <f>D41+H41</f>
        <v>283</v>
      </c>
      <c r="D41" s="169">
        <v>193</v>
      </c>
      <c r="E41" s="170">
        <v>125</v>
      </c>
      <c r="F41" s="169">
        <v>31</v>
      </c>
      <c r="G41" s="176">
        <v>37</v>
      </c>
      <c r="H41" s="170">
        <v>90</v>
      </c>
      <c r="I41" s="174">
        <v>77</v>
      </c>
      <c r="J41" s="173">
        <v>13</v>
      </c>
      <c r="K41" s="172" t="s">
        <v>243</v>
      </c>
      <c r="L41" s="169">
        <f t="shared" ref="L41:M44" si="14">E41+I41</f>
        <v>202</v>
      </c>
      <c r="M41" s="169">
        <f t="shared" si="14"/>
        <v>44</v>
      </c>
      <c r="N41" s="231">
        <v>58</v>
      </c>
      <c r="O41" s="176">
        <f>P41+T41</f>
        <v>270</v>
      </c>
      <c r="P41" s="3">
        <v>165</v>
      </c>
      <c r="Q41" s="170">
        <v>103</v>
      </c>
      <c r="R41" s="3">
        <v>26</v>
      </c>
      <c r="S41" s="3">
        <v>36</v>
      </c>
      <c r="T41" s="171">
        <v>105</v>
      </c>
      <c r="U41" s="170">
        <v>68</v>
      </c>
      <c r="V41" s="3">
        <v>12</v>
      </c>
      <c r="W41" s="3">
        <v>25</v>
      </c>
      <c r="X41" s="170">
        <f t="shared" ref="X41:Z44" si="15">Q41+U41</f>
        <v>171</v>
      </c>
      <c r="Y41" s="169">
        <f t="shared" si="15"/>
        <v>38</v>
      </c>
      <c r="Z41" s="3">
        <f t="shared" si="15"/>
        <v>61</v>
      </c>
      <c r="AA41" s="161"/>
    </row>
    <row r="42" spans="1:27">
      <c r="A42" s="170"/>
      <c r="B42" s="169" t="s">
        <v>244</v>
      </c>
      <c r="C42" s="230">
        <f>D42+H42</f>
        <v>53</v>
      </c>
      <c r="D42" s="169">
        <v>46</v>
      </c>
      <c r="E42" s="170">
        <v>17</v>
      </c>
      <c r="F42" s="175">
        <v>0</v>
      </c>
      <c r="G42" s="169">
        <v>29</v>
      </c>
      <c r="H42" s="170">
        <v>7</v>
      </c>
      <c r="I42" s="174">
        <v>5</v>
      </c>
      <c r="J42" s="177">
        <v>2</v>
      </c>
      <c r="K42" s="172" t="s">
        <v>255</v>
      </c>
      <c r="L42" s="169">
        <f t="shared" si="14"/>
        <v>22</v>
      </c>
      <c r="M42" s="169">
        <f t="shared" si="14"/>
        <v>2</v>
      </c>
      <c r="N42" s="231">
        <v>42</v>
      </c>
      <c r="O42" s="176">
        <f>P42+T42</f>
        <v>61</v>
      </c>
      <c r="P42" s="3">
        <v>47</v>
      </c>
      <c r="Q42" s="170">
        <v>15</v>
      </c>
      <c r="R42" s="3">
        <v>0</v>
      </c>
      <c r="S42" s="3">
        <v>32</v>
      </c>
      <c r="T42" s="171">
        <v>14</v>
      </c>
      <c r="U42" s="170">
        <v>7</v>
      </c>
      <c r="V42" s="3">
        <v>0</v>
      </c>
      <c r="W42" s="3">
        <v>7</v>
      </c>
      <c r="X42" s="170">
        <f t="shared" si="15"/>
        <v>22</v>
      </c>
      <c r="Y42" s="169">
        <f t="shared" si="15"/>
        <v>0</v>
      </c>
      <c r="Z42" s="3">
        <f t="shared" si="15"/>
        <v>39</v>
      </c>
      <c r="AA42" s="161"/>
    </row>
    <row r="43" spans="1:27">
      <c r="A43" s="170"/>
      <c r="B43" s="169" t="s">
        <v>242</v>
      </c>
      <c r="C43" s="230">
        <f>D43+H43</f>
        <v>16</v>
      </c>
      <c r="D43" s="169">
        <v>3</v>
      </c>
      <c r="E43" s="178">
        <v>3</v>
      </c>
      <c r="F43" s="173">
        <v>0</v>
      </c>
      <c r="G43" s="176">
        <v>0</v>
      </c>
      <c r="H43" s="170">
        <v>13</v>
      </c>
      <c r="I43" s="174">
        <v>12</v>
      </c>
      <c r="J43" s="177">
        <v>0</v>
      </c>
      <c r="K43" s="172">
        <v>1</v>
      </c>
      <c r="L43" s="169">
        <f t="shared" si="14"/>
        <v>15</v>
      </c>
      <c r="M43" s="169">
        <f t="shared" si="14"/>
        <v>0</v>
      </c>
      <c r="N43" s="233">
        <v>1</v>
      </c>
      <c r="O43" s="176">
        <f>P43+T43</f>
        <v>16</v>
      </c>
      <c r="P43" s="3">
        <v>8</v>
      </c>
      <c r="Q43" s="170">
        <v>8</v>
      </c>
      <c r="R43" s="3">
        <v>0</v>
      </c>
      <c r="S43" s="3">
        <v>0</v>
      </c>
      <c r="T43" s="171">
        <v>8</v>
      </c>
      <c r="U43" s="170">
        <v>8</v>
      </c>
      <c r="V43" s="3">
        <v>0</v>
      </c>
      <c r="W43" s="3">
        <v>0</v>
      </c>
      <c r="X43" s="170">
        <f t="shared" si="15"/>
        <v>16</v>
      </c>
      <c r="Y43" s="169">
        <f t="shared" si="15"/>
        <v>0</v>
      </c>
      <c r="Z43" s="3">
        <f t="shared" si="15"/>
        <v>0</v>
      </c>
      <c r="AA43" s="161"/>
    </row>
    <row r="44" spans="1:27">
      <c r="A44" s="170"/>
      <c r="B44" s="169" t="s">
        <v>241</v>
      </c>
      <c r="C44" s="230">
        <f>D44+H44</f>
        <v>14</v>
      </c>
      <c r="D44" s="169">
        <v>11</v>
      </c>
      <c r="E44" s="170">
        <v>3</v>
      </c>
      <c r="F44" s="169">
        <v>1</v>
      </c>
      <c r="G44" s="176">
        <v>7</v>
      </c>
      <c r="H44" s="170">
        <v>3</v>
      </c>
      <c r="I44" s="174">
        <v>3</v>
      </c>
      <c r="J44" s="177">
        <v>0</v>
      </c>
      <c r="K44" s="172">
        <v>0</v>
      </c>
      <c r="L44" s="169">
        <f t="shared" si="14"/>
        <v>6</v>
      </c>
      <c r="M44" s="169">
        <f t="shared" si="14"/>
        <v>1</v>
      </c>
      <c r="N44" s="233">
        <v>7</v>
      </c>
      <c r="O44" s="176">
        <f>P44+T44</f>
        <v>18</v>
      </c>
      <c r="P44" s="3">
        <v>10</v>
      </c>
      <c r="Q44" s="170">
        <v>3</v>
      </c>
      <c r="R44" s="3">
        <v>1</v>
      </c>
      <c r="S44" s="3">
        <v>6</v>
      </c>
      <c r="T44" s="171">
        <v>8</v>
      </c>
      <c r="U44" s="170">
        <v>1</v>
      </c>
      <c r="V44" s="3">
        <v>3</v>
      </c>
      <c r="W44" s="3">
        <v>4</v>
      </c>
      <c r="X44" s="170">
        <f t="shared" si="15"/>
        <v>4</v>
      </c>
      <c r="Y44" s="169">
        <f t="shared" si="15"/>
        <v>4</v>
      </c>
      <c r="Z44" s="3">
        <f t="shared" si="15"/>
        <v>10</v>
      </c>
      <c r="AA44" s="161"/>
    </row>
    <row r="45" spans="1:27" ht="8.1" customHeight="1">
      <c r="A45" s="170"/>
      <c r="B45" s="169"/>
      <c r="C45" s="230"/>
      <c r="D45" s="169"/>
      <c r="E45" s="170"/>
      <c r="F45" s="169"/>
      <c r="G45" s="176"/>
      <c r="H45" s="170"/>
      <c r="I45" s="174"/>
      <c r="J45" s="177"/>
      <c r="K45" s="172"/>
      <c r="L45" s="169"/>
      <c r="M45" s="169"/>
      <c r="N45" s="231"/>
      <c r="O45" s="176"/>
      <c r="P45" s="3"/>
      <c r="Q45" s="170"/>
      <c r="R45" s="3"/>
      <c r="S45" s="3"/>
      <c r="T45" s="171"/>
      <c r="U45" s="170"/>
      <c r="V45" s="3"/>
      <c r="W45" s="3"/>
      <c r="X45" s="170"/>
      <c r="Y45" s="169"/>
      <c r="Z45" s="3"/>
      <c r="AA45" s="161"/>
    </row>
    <row r="46" spans="1:27">
      <c r="A46" s="170" t="s">
        <v>254</v>
      </c>
      <c r="B46" s="169" t="s">
        <v>246</v>
      </c>
      <c r="C46" s="230">
        <f>D46+H46</f>
        <v>140</v>
      </c>
      <c r="D46" s="169">
        <v>97</v>
      </c>
      <c r="E46" s="170">
        <v>64</v>
      </c>
      <c r="F46" s="169">
        <v>29</v>
      </c>
      <c r="G46" s="176">
        <v>4</v>
      </c>
      <c r="H46" s="170">
        <v>43</v>
      </c>
      <c r="I46" s="174">
        <v>34</v>
      </c>
      <c r="J46" s="177">
        <v>9</v>
      </c>
      <c r="K46" s="172" t="s">
        <v>253</v>
      </c>
      <c r="L46" s="169">
        <f t="shared" ref="L46:M49" si="16">E46+I46</f>
        <v>98</v>
      </c>
      <c r="M46" s="169">
        <f t="shared" si="16"/>
        <v>38</v>
      </c>
      <c r="N46" s="231">
        <v>8</v>
      </c>
      <c r="O46" s="176">
        <f>P46+T46</f>
        <v>139</v>
      </c>
      <c r="P46" s="3">
        <v>89</v>
      </c>
      <c r="Q46" s="170">
        <v>59</v>
      </c>
      <c r="R46" s="3">
        <v>26</v>
      </c>
      <c r="S46" s="3">
        <v>4</v>
      </c>
      <c r="T46" s="171">
        <v>50</v>
      </c>
      <c r="U46" s="170">
        <v>35</v>
      </c>
      <c r="V46" s="3">
        <v>12</v>
      </c>
      <c r="W46" s="3">
        <v>3</v>
      </c>
      <c r="X46" s="170">
        <f t="shared" ref="X46:Z49" si="17">Q46+U46</f>
        <v>94</v>
      </c>
      <c r="Y46" s="169">
        <f t="shared" si="17"/>
        <v>38</v>
      </c>
      <c r="Z46" s="3">
        <f t="shared" si="17"/>
        <v>7</v>
      </c>
      <c r="AA46" s="161"/>
    </row>
    <row r="47" spans="1:27">
      <c r="A47" s="170"/>
      <c r="B47" s="169" t="s">
        <v>244</v>
      </c>
      <c r="C47" s="230">
        <f>D47+H47</f>
        <v>199</v>
      </c>
      <c r="D47" s="169">
        <v>145</v>
      </c>
      <c r="E47" s="170">
        <v>76</v>
      </c>
      <c r="F47" s="169">
        <v>2</v>
      </c>
      <c r="G47" s="176">
        <v>67</v>
      </c>
      <c r="H47" s="170">
        <v>54</v>
      </c>
      <c r="I47" s="174">
        <v>49</v>
      </c>
      <c r="J47" s="173">
        <v>5</v>
      </c>
      <c r="K47" s="172" t="s">
        <v>252</v>
      </c>
      <c r="L47" s="169">
        <f t="shared" si="16"/>
        <v>125</v>
      </c>
      <c r="M47" s="169">
        <f t="shared" si="16"/>
        <v>7</v>
      </c>
      <c r="N47" s="231">
        <v>96</v>
      </c>
      <c r="O47" s="176">
        <f>P47+T47</f>
        <v>199</v>
      </c>
      <c r="P47" s="3">
        <v>128</v>
      </c>
      <c r="Q47" s="170">
        <v>64</v>
      </c>
      <c r="R47" s="3">
        <v>2</v>
      </c>
      <c r="S47" s="3">
        <v>62</v>
      </c>
      <c r="T47" s="171">
        <v>71</v>
      </c>
      <c r="U47" s="170">
        <v>38</v>
      </c>
      <c r="V47" s="3">
        <v>4</v>
      </c>
      <c r="W47" s="3">
        <v>29</v>
      </c>
      <c r="X47" s="170">
        <f t="shared" si="17"/>
        <v>102</v>
      </c>
      <c r="Y47" s="169">
        <f t="shared" si="17"/>
        <v>6</v>
      </c>
      <c r="Z47" s="3">
        <f t="shared" si="17"/>
        <v>91</v>
      </c>
      <c r="AA47" s="161"/>
    </row>
    <row r="48" spans="1:27">
      <c r="A48" s="170"/>
      <c r="B48" s="169" t="s">
        <v>242</v>
      </c>
      <c r="C48" s="230">
        <f>D48+H48</f>
        <v>27</v>
      </c>
      <c r="D48" s="169">
        <v>14</v>
      </c>
      <c r="E48" s="170">
        <v>13</v>
      </c>
      <c r="F48" s="175">
        <v>0</v>
      </c>
      <c r="G48" s="173">
        <v>1</v>
      </c>
      <c r="H48" s="170">
        <v>13</v>
      </c>
      <c r="I48" s="174">
        <v>13</v>
      </c>
      <c r="J48" s="177">
        <v>0</v>
      </c>
      <c r="K48" s="172">
        <v>0</v>
      </c>
      <c r="L48" s="169">
        <f t="shared" si="16"/>
        <v>26</v>
      </c>
      <c r="M48" s="169">
        <f t="shared" si="16"/>
        <v>0</v>
      </c>
      <c r="N48" s="233">
        <v>1</v>
      </c>
      <c r="O48" s="176">
        <f>P48+T48</f>
        <v>26</v>
      </c>
      <c r="P48" s="3">
        <v>14</v>
      </c>
      <c r="Q48" s="170">
        <v>14</v>
      </c>
      <c r="R48" s="3">
        <v>0</v>
      </c>
      <c r="S48" s="3">
        <v>0</v>
      </c>
      <c r="T48" s="171">
        <v>12</v>
      </c>
      <c r="U48" s="170">
        <v>11</v>
      </c>
      <c r="V48" s="3">
        <v>0</v>
      </c>
      <c r="W48" s="3">
        <v>1</v>
      </c>
      <c r="X48" s="170">
        <f t="shared" si="17"/>
        <v>25</v>
      </c>
      <c r="Y48" s="169">
        <f t="shared" si="17"/>
        <v>0</v>
      </c>
      <c r="Z48" s="3">
        <f t="shared" si="17"/>
        <v>1</v>
      </c>
      <c r="AA48" s="161"/>
    </row>
    <row r="49" spans="1:27">
      <c r="A49" s="170"/>
      <c r="B49" s="169" t="s">
        <v>241</v>
      </c>
      <c r="C49" s="230">
        <f>D49+H49</f>
        <v>9</v>
      </c>
      <c r="D49" s="169">
        <v>6</v>
      </c>
      <c r="E49" s="170">
        <v>5</v>
      </c>
      <c r="F49" s="175">
        <v>0</v>
      </c>
      <c r="G49" s="169">
        <v>1</v>
      </c>
      <c r="H49" s="170">
        <v>3</v>
      </c>
      <c r="I49" s="174">
        <v>2</v>
      </c>
      <c r="J49" s="177">
        <v>1</v>
      </c>
      <c r="K49" s="172" t="s">
        <v>251</v>
      </c>
      <c r="L49" s="169">
        <f t="shared" si="16"/>
        <v>7</v>
      </c>
      <c r="M49" s="169">
        <f t="shared" si="16"/>
        <v>1</v>
      </c>
      <c r="N49" s="231">
        <v>4</v>
      </c>
      <c r="O49" s="176">
        <f>P49+T49</f>
        <v>13</v>
      </c>
      <c r="P49" s="3">
        <v>9</v>
      </c>
      <c r="Q49" s="170">
        <v>4</v>
      </c>
      <c r="R49" s="3">
        <v>0</v>
      </c>
      <c r="S49" s="3">
        <v>5</v>
      </c>
      <c r="T49" s="171">
        <v>4</v>
      </c>
      <c r="U49" s="170">
        <v>2</v>
      </c>
      <c r="V49" s="3">
        <v>0</v>
      </c>
      <c r="W49" s="3">
        <v>2</v>
      </c>
      <c r="X49" s="170">
        <f t="shared" si="17"/>
        <v>6</v>
      </c>
      <c r="Y49" s="169">
        <f t="shared" si="17"/>
        <v>0</v>
      </c>
      <c r="Z49" s="3">
        <f t="shared" si="17"/>
        <v>7</v>
      </c>
      <c r="AA49" s="161"/>
    </row>
    <row r="50" spans="1:27" ht="8.1" customHeight="1">
      <c r="A50" s="170"/>
      <c r="B50" s="169"/>
      <c r="C50" s="230"/>
      <c r="D50" s="169"/>
      <c r="E50" s="170"/>
      <c r="F50" s="169"/>
      <c r="G50" s="176"/>
      <c r="H50" s="170"/>
      <c r="I50" s="174"/>
      <c r="J50" s="177"/>
      <c r="K50" s="172"/>
      <c r="L50" s="169"/>
      <c r="M50" s="169"/>
      <c r="N50" s="231"/>
      <c r="O50" s="176"/>
      <c r="P50" s="3"/>
      <c r="Q50" s="170"/>
      <c r="R50" s="3"/>
      <c r="S50" s="3"/>
      <c r="T50" s="171"/>
      <c r="U50" s="170"/>
      <c r="V50" s="3"/>
      <c r="W50" s="3"/>
      <c r="X50" s="170"/>
      <c r="Y50" s="169"/>
      <c r="Z50" s="3"/>
      <c r="AA50" s="161"/>
    </row>
    <row r="51" spans="1:27">
      <c r="A51" s="262" t="s">
        <v>250</v>
      </c>
      <c r="B51" s="169" t="s">
        <v>246</v>
      </c>
      <c r="C51" s="230">
        <f>D51+H51</f>
        <v>221</v>
      </c>
      <c r="D51" s="169">
        <v>145</v>
      </c>
      <c r="E51" s="170">
        <v>104</v>
      </c>
      <c r="F51" s="169">
        <v>31</v>
      </c>
      <c r="G51" s="176">
        <v>10</v>
      </c>
      <c r="H51" s="170">
        <v>76</v>
      </c>
      <c r="I51" s="174">
        <v>64</v>
      </c>
      <c r="J51" s="177">
        <v>12</v>
      </c>
      <c r="K51" s="172" t="s">
        <v>249</v>
      </c>
      <c r="L51" s="169">
        <f t="shared" ref="L51:M54" si="18">E51+I51</f>
        <v>168</v>
      </c>
      <c r="M51" s="169">
        <f t="shared" si="18"/>
        <v>43</v>
      </c>
      <c r="N51" s="231">
        <v>15</v>
      </c>
      <c r="O51" s="176">
        <f>P51+T51</f>
        <v>200</v>
      </c>
      <c r="P51" s="3">
        <v>122</v>
      </c>
      <c r="Q51" s="170">
        <v>89</v>
      </c>
      <c r="R51" s="3">
        <v>26</v>
      </c>
      <c r="S51" s="3">
        <v>7</v>
      </c>
      <c r="T51" s="171">
        <v>78</v>
      </c>
      <c r="U51" s="170">
        <v>56</v>
      </c>
      <c r="V51" s="3">
        <v>14</v>
      </c>
      <c r="W51" s="3">
        <v>8</v>
      </c>
      <c r="X51" s="170">
        <f t="shared" ref="X51:Z54" si="19">Q51+U51</f>
        <v>145</v>
      </c>
      <c r="Y51" s="169">
        <f t="shared" si="19"/>
        <v>40</v>
      </c>
      <c r="Z51" s="3">
        <f t="shared" si="19"/>
        <v>15</v>
      </c>
      <c r="AA51" s="161"/>
    </row>
    <row r="52" spans="1:27">
      <c r="A52" s="262"/>
      <c r="B52" s="169" t="s">
        <v>244</v>
      </c>
      <c r="C52" s="230">
        <f>D52+H52</f>
        <v>120</v>
      </c>
      <c r="D52" s="169">
        <v>93</v>
      </c>
      <c r="E52" s="170">
        <v>41</v>
      </c>
      <c r="F52" s="175">
        <v>0</v>
      </c>
      <c r="G52" s="169">
        <v>52</v>
      </c>
      <c r="H52" s="170">
        <v>27</v>
      </c>
      <c r="I52" s="174">
        <v>24</v>
      </c>
      <c r="J52" s="177">
        <v>3</v>
      </c>
      <c r="K52" s="172" t="s">
        <v>248</v>
      </c>
      <c r="L52" s="169">
        <f t="shared" si="18"/>
        <v>65</v>
      </c>
      <c r="M52" s="169">
        <f t="shared" si="18"/>
        <v>3</v>
      </c>
      <c r="N52" s="231">
        <v>76</v>
      </c>
      <c r="O52" s="176">
        <f>P52+T52</f>
        <v>135</v>
      </c>
      <c r="P52" s="3">
        <v>90</v>
      </c>
      <c r="Q52" s="170">
        <v>36</v>
      </c>
      <c r="R52" s="3">
        <v>2</v>
      </c>
      <c r="S52" s="3">
        <v>52</v>
      </c>
      <c r="T52" s="171">
        <v>45</v>
      </c>
      <c r="U52" s="170">
        <v>23</v>
      </c>
      <c r="V52" s="3">
        <v>1</v>
      </c>
      <c r="W52" s="3">
        <v>21</v>
      </c>
      <c r="X52" s="170">
        <f t="shared" si="19"/>
        <v>59</v>
      </c>
      <c r="Y52" s="169">
        <f t="shared" si="19"/>
        <v>3</v>
      </c>
      <c r="Z52" s="3">
        <f t="shared" si="19"/>
        <v>73</v>
      </c>
      <c r="AA52" s="161"/>
    </row>
    <row r="53" spans="1:27">
      <c r="A53" s="170"/>
      <c r="B53" s="169" t="s">
        <v>242</v>
      </c>
      <c r="C53" s="230">
        <f>D53+H53</f>
        <v>16</v>
      </c>
      <c r="D53" s="169">
        <v>6</v>
      </c>
      <c r="E53" s="178">
        <v>6</v>
      </c>
      <c r="F53" s="173">
        <v>0</v>
      </c>
      <c r="G53" s="176">
        <v>0</v>
      </c>
      <c r="H53" s="170">
        <v>10</v>
      </c>
      <c r="I53" s="174">
        <v>10</v>
      </c>
      <c r="J53" s="173">
        <v>0</v>
      </c>
      <c r="K53" s="172">
        <v>0</v>
      </c>
      <c r="L53" s="169">
        <f t="shared" si="18"/>
        <v>16</v>
      </c>
      <c r="M53" s="169">
        <f t="shared" si="18"/>
        <v>0</v>
      </c>
      <c r="N53" s="233">
        <v>0</v>
      </c>
      <c r="O53" s="176">
        <f>P53+T53</f>
        <v>19</v>
      </c>
      <c r="P53" s="3">
        <v>10</v>
      </c>
      <c r="Q53" s="170">
        <v>10</v>
      </c>
      <c r="R53" s="3">
        <v>0</v>
      </c>
      <c r="S53" s="3">
        <v>0</v>
      </c>
      <c r="T53" s="171">
        <v>9</v>
      </c>
      <c r="U53" s="170">
        <v>9</v>
      </c>
      <c r="V53" s="3">
        <v>0</v>
      </c>
      <c r="W53" s="3">
        <v>0</v>
      </c>
      <c r="X53" s="170">
        <f t="shared" si="19"/>
        <v>19</v>
      </c>
      <c r="Y53" s="169">
        <f t="shared" si="19"/>
        <v>0</v>
      </c>
      <c r="Z53" s="3">
        <f t="shared" si="19"/>
        <v>0</v>
      </c>
      <c r="AA53" s="161"/>
    </row>
    <row r="54" spans="1:27">
      <c r="A54" s="170"/>
      <c r="B54" s="169" t="s">
        <v>241</v>
      </c>
      <c r="C54" s="230">
        <f>D54+H54</f>
        <v>26</v>
      </c>
      <c r="D54" s="169">
        <v>17</v>
      </c>
      <c r="E54" s="170">
        <v>5</v>
      </c>
      <c r="F54" s="175">
        <v>0</v>
      </c>
      <c r="G54" s="169">
        <v>12</v>
      </c>
      <c r="H54" s="170">
        <v>9</v>
      </c>
      <c r="I54" s="174">
        <v>2</v>
      </c>
      <c r="J54" s="177">
        <v>0</v>
      </c>
      <c r="K54" s="172">
        <v>7</v>
      </c>
      <c r="L54" s="169">
        <f t="shared" si="18"/>
        <v>7</v>
      </c>
      <c r="M54" s="169">
        <f t="shared" si="18"/>
        <v>0</v>
      </c>
      <c r="N54" s="233">
        <v>19</v>
      </c>
      <c r="O54" s="176">
        <f>P54+T54</f>
        <v>27</v>
      </c>
      <c r="P54" s="3">
        <v>18</v>
      </c>
      <c r="Q54" s="170">
        <v>4</v>
      </c>
      <c r="R54" s="3">
        <v>0</v>
      </c>
      <c r="S54" s="3">
        <v>14</v>
      </c>
      <c r="T54" s="171">
        <v>9</v>
      </c>
      <c r="U54" s="170">
        <v>1</v>
      </c>
      <c r="V54" s="3">
        <v>0</v>
      </c>
      <c r="W54" s="3">
        <v>8</v>
      </c>
      <c r="X54" s="170">
        <f t="shared" si="19"/>
        <v>5</v>
      </c>
      <c r="Y54" s="169">
        <f t="shared" si="19"/>
        <v>0</v>
      </c>
      <c r="Z54" s="3">
        <f t="shared" si="19"/>
        <v>22</v>
      </c>
      <c r="AA54" s="161"/>
    </row>
    <row r="55" spans="1:27" ht="8.1" customHeight="1">
      <c r="A55" s="170"/>
      <c r="B55" s="169"/>
      <c r="C55" s="230"/>
      <c r="D55" s="169"/>
      <c r="E55" s="170"/>
      <c r="F55" s="169"/>
      <c r="G55" s="176"/>
      <c r="H55" s="170"/>
      <c r="I55" s="174"/>
      <c r="J55" s="177"/>
      <c r="K55" s="172"/>
      <c r="L55" s="169"/>
      <c r="M55" s="169"/>
      <c r="N55" s="231"/>
      <c r="O55" s="176"/>
      <c r="P55" s="3"/>
      <c r="Q55" s="170"/>
      <c r="R55" s="3"/>
      <c r="S55" s="3"/>
      <c r="T55" s="171"/>
      <c r="U55" s="170"/>
      <c r="V55" s="3"/>
      <c r="W55" s="3"/>
      <c r="X55" s="170"/>
      <c r="Y55" s="169"/>
      <c r="Z55" s="3"/>
      <c r="AA55" s="161"/>
    </row>
    <row r="56" spans="1:27">
      <c r="A56" s="262" t="s">
        <v>247</v>
      </c>
      <c r="B56" s="169" t="s">
        <v>246</v>
      </c>
      <c r="C56" s="230">
        <f>D56+H56</f>
        <v>241</v>
      </c>
      <c r="D56" s="169">
        <v>159</v>
      </c>
      <c r="E56" s="170">
        <v>113</v>
      </c>
      <c r="F56" s="169">
        <v>30</v>
      </c>
      <c r="G56" s="176">
        <v>16</v>
      </c>
      <c r="H56" s="170">
        <v>82</v>
      </c>
      <c r="I56" s="174">
        <v>69</v>
      </c>
      <c r="J56" s="177">
        <v>13</v>
      </c>
      <c r="K56" s="172" t="s">
        <v>245</v>
      </c>
      <c r="L56" s="169">
        <f t="shared" ref="L56:M59" si="20">E56+I56</f>
        <v>182</v>
      </c>
      <c r="M56" s="169">
        <f t="shared" si="20"/>
        <v>43</v>
      </c>
      <c r="N56" s="231">
        <v>23</v>
      </c>
      <c r="O56" s="176">
        <f>P56+T56</f>
        <v>215</v>
      </c>
      <c r="P56" s="3">
        <v>141</v>
      </c>
      <c r="Q56" s="170">
        <v>98</v>
      </c>
      <c r="R56" s="3">
        <v>28</v>
      </c>
      <c r="S56" s="3">
        <v>15</v>
      </c>
      <c r="T56" s="171">
        <v>74</v>
      </c>
      <c r="U56" s="170">
        <v>53</v>
      </c>
      <c r="V56" s="3">
        <v>14</v>
      </c>
      <c r="W56" s="3">
        <v>7</v>
      </c>
      <c r="X56" s="170">
        <f t="shared" ref="X56:Z59" si="21">Q56+U56</f>
        <v>151</v>
      </c>
      <c r="Y56" s="169">
        <f t="shared" si="21"/>
        <v>42</v>
      </c>
      <c r="Z56" s="3">
        <f t="shared" si="21"/>
        <v>22</v>
      </c>
      <c r="AA56" s="161"/>
    </row>
    <row r="57" spans="1:27">
      <c r="A57" s="262"/>
      <c r="B57" s="169" t="s">
        <v>244</v>
      </c>
      <c r="C57" s="230">
        <f>D57+H57</f>
        <v>77</v>
      </c>
      <c r="D57" s="169">
        <v>62</v>
      </c>
      <c r="E57" s="170">
        <v>24</v>
      </c>
      <c r="F57" s="169">
        <v>1</v>
      </c>
      <c r="G57" s="176">
        <v>37</v>
      </c>
      <c r="H57" s="170">
        <v>15</v>
      </c>
      <c r="I57" s="174">
        <v>13</v>
      </c>
      <c r="J57" s="177">
        <v>2</v>
      </c>
      <c r="K57" s="172" t="s">
        <v>243</v>
      </c>
      <c r="L57" s="169">
        <f t="shared" si="20"/>
        <v>37</v>
      </c>
      <c r="M57" s="169">
        <f t="shared" si="20"/>
        <v>3</v>
      </c>
      <c r="N57" s="231">
        <v>58</v>
      </c>
      <c r="O57" s="176">
        <f>P57+T57</f>
        <v>94</v>
      </c>
      <c r="P57" s="3">
        <v>54</v>
      </c>
      <c r="Q57" s="170">
        <v>15</v>
      </c>
      <c r="R57" s="3">
        <v>0</v>
      </c>
      <c r="S57" s="3">
        <v>39</v>
      </c>
      <c r="T57" s="171">
        <v>40</v>
      </c>
      <c r="U57" s="170">
        <v>20</v>
      </c>
      <c r="V57" s="3">
        <v>2</v>
      </c>
      <c r="W57" s="3">
        <v>18</v>
      </c>
      <c r="X57" s="170">
        <f t="shared" si="21"/>
        <v>35</v>
      </c>
      <c r="Y57" s="169">
        <f t="shared" si="21"/>
        <v>2</v>
      </c>
      <c r="Z57" s="3">
        <f t="shared" si="21"/>
        <v>57</v>
      </c>
      <c r="AA57" s="161"/>
    </row>
    <row r="58" spans="1:27">
      <c r="A58" s="170"/>
      <c r="B58" s="169" t="s">
        <v>242</v>
      </c>
      <c r="C58" s="230">
        <f>D58+H58</f>
        <v>14</v>
      </c>
      <c r="D58" s="169">
        <v>6</v>
      </c>
      <c r="E58" s="170">
        <v>5</v>
      </c>
      <c r="F58" s="175">
        <v>0</v>
      </c>
      <c r="G58" s="173">
        <v>1</v>
      </c>
      <c r="H58" s="170">
        <v>8</v>
      </c>
      <c r="I58" s="174">
        <v>8</v>
      </c>
      <c r="J58" s="177">
        <v>0</v>
      </c>
      <c r="K58" s="172">
        <v>0</v>
      </c>
      <c r="L58" s="169">
        <f t="shared" si="20"/>
        <v>13</v>
      </c>
      <c r="M58" s="169">
        <f t="shared" si="20"/>
        <v>0</v>
      </c>
      <c r="N58" s="233">
        <v>1</v>
      </c>
      <c r="O58" s="176">
        <f>P58+T58</f>
        <v>15</v>
      </c>
      <c r="P58" s="3">
        <v>9</v>
      </c>
      <c r="Q58" s="170">
        <v>9</v>
      </c>
      <c r="R58" s="3">
        <v>0</v>
      </c>
      <c r="S58" s="3">
        <v>0</v>
      </c>
      <c r="T58" s="171">
        <v>6</v>
      </c>
      <c r="U58" s="170">
        <v>6</v>
      </c>
      <c r="V58" s="3">
        <v>0</v>
      </c>
      <c r="W58" s="3">
        <v>0</v>
      </c>
      <c r="X58" s="170">
        <f t="shared" si="21"/>
        <v>15</v>
      </c>
      <c r="Y58" s="169">
        <f t="shared" si="21"/>
        <v>0</v>
      </c>
      <c r="Z58" s="3">
        <f t="shared" si="21"/>
        <v>0</v>
      </c>
      <c r="AA58" s="161"/>
    </row>
    <row r="59" spans="1:27">
      <c r="A59" s="170"/>
      <c r="B59" s="169" t="s">
        <v>241</v>
      </c>
      <c r="C59" s="230">
        <f>D59+H59</f>
        <v>39</v>
      </c>
      <c r="D59" s="169">
        <v>29</v>
      </c>
      <c r="E59" s="170">
        <v>9</v>
      </c>
      <c r="F59" s="175">
        <v>0</v>
      </c>
      <c r="G59" s="169">
        <v>20</v>
      </c>
      <c r="H59" s="170">
        <v>10</v>
      </c>
      <c r="I59" s="174">
        <v>3</v>
      </c>
      <c r="J59" s="173">
        <v>0</v>
      </c>
      <c r="K59" s="172">
        <v>7</v>
      </c>
      <c r="L59" s="169">
        <f t="shared" si="20"/>
        <v>12</v>
      </c>
      <c r="M59" s="169">
        <f t="shared" si="20"/>
        <v>0</v>
      </c>
      <c r="N59" s="233">
        <v>27</v>
      </c>
      <c r="O59" s="176">
        <f>P59+T59</f>
        <v>42</v>
      </c>
      <c r="P59" s="3">
        <v>27</v>
      </c>
      <c r="Q59" s="170">
        <v>7</v>
      </c>
      <c r="R59" s="3">
        <v>0</v>
      </c>
      <c r="S59" s="3">
        <v>20</v>
      </c>
      <c r="T59" s="171">
        <v>15</v>
      </c>
      <c r="U59" s="170">
        <v>4</v>
      </c>
      <c r="V59" s="3">
        <v>0</v>
      </c>
      <c r="W59" s="3">
        <v>11</v>
      </c>
      <c r="X59" s="170">
        <f t="shared" si="21"/>
        <v>11</v>
      </c>
      <c r="Y59" s="169">
        <f t="shared" si="21"/>
        <v>0</v>
      </c>
      <c r="Z59" s="3">
        <f t="shared" si="21"/>
        <v>31</v>
      </c>
      <c r="AA59" s="161"/>
    </row>
    <row r="60" spans="1:27" ht="8.1" customHeight="1">
      <c r="A60" s="166"/>
      <c r="B60" s="162"/>
      <c r="C60" s="235"/>
      <c r="D60" s="162"/>
      <c r="E60" s="166"/>
      <c r="F60" s="162"/>
      <c r="G60" s="167"/>
      <c r="H60" s="166"/>
      <c r="I60" s="165"/>
      <c r="J60" s="164"/>
      <c r="K60" s="163"/>
      <c r="L60" s="162"/>
      <c r="M60" s="162"/>
      <c r="N60" s="236"/>
      <c r="O60" s="167"/>
      <c r="P60" s="162"/>
      <c r="Q60" s="166"/>
      <c r="R60" s="162"/>
      <c r="S60" s="167"/>
      <c r="T60" s="166"/>
      <c r="U60" s="165"/>
      <c r="V60" s="164"/>
      <c r="W60" s="163"/>
      <c r="X60" s="162"/>
      <c r="Y60" s="162"/>
      <c r="Z60" s="162"/>
      <c r="AA60" s="161"/>
    </row>
    <row r="61" spans="1:27">
      <c r="A61" s="1" t="s">
        <v>240</v>
      </c>
      <c r="I61" s="158"/>
      <c r="J61" s="158"/>
      <c r="K61" s="158"/>
      <c r="M61" s="160"/>
    </row>
    <row r="62" spans="1:27">
      <c r="I62" s="158"/>
      <c r="J62" s="158"/>
      <c r="K62" s="158"/>
    </row>
    <row r="63" spans="1:27">
      <c r="I63" s="158"/>
      <c r="J63" s="158"/>
      <c r="K63" s="158"/>
    </row>
    <row r="64" spans="1:27">
      <c r="I64" s="158"/>
      <c r="J64" s="159"/>
      <c r="K64" s="158"/>
    </row>
    <row r="65" spans="9:11">
      <c r="I65" s="158"/>
      <c r="J65" s="158"/>
      <c r="K65" s="158"/>
    </row>
    <row r="66" spans="9:11">
      <c r="I66" s="158"/>
      <c r="J66" s="158"/>
      <c r="K66" s="158"/>
    </row>
    <row r="67" spans="9:11">
      <c r="I67" s="158"/>
      <c r="J67" s="158"/>
      <c r="K67" s="158"/>
    </row>
    <row r="68" spans="9:11">
      <c r="I68" s="158"/>
      <c r="J68" s="158"/>
      <c r="K68" s="158"/>
    </row>
    <row r="69" spans="9:11">
      <c r="I69" s="158"/>
      <c r="J69" s="159"/>
      <c r="K69" s="158"/>
    </row>
    <row r="70" spans="9:11">
      <c r="I70" s="158"/>
      <c r="J70" s="158"/>
      <c r="K70" s="158"/>
    </row>
    <row r="71" spans="9:11">
      <c r="I71" s="158"/>
      <c r="J71" s="158"/>
      <c r="K71" s="158"/>
    </row>
  </sheetData>
  <mergeCells count="2">
    <mergeCell ref="A51:A52"/>
    <mergeCell ref="A56:A57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総合・男女および障害種別（生産年齢）　/　4　介助の状況</oddHeader>
    <oddFooter>&amp;C&amp;"HG丸ｺﾞｼｯｸM-PRO,標準"&amp;10&amp;P / &amp;N ページ　(表4-1)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120"/>
  <sheetViews>
    <sheetView zoomScale="80" zoomScaleNormal="80" workbookViewId="0">
      <selection activeCell="L22" sqref="L22"/>
    </sheetView>
  </sheetViews>
  <sheetFormatPr defaultRowHeight="13.2"/>
  <cols>
    <col min="1" max="1" width="3.77734375" customWidth="1"/>
    <col min="2" max="2" width="24.6640625" customWidth="1"/>
    <col min="3" max="3" width="16.6640625" customWidth="1"/>
    <col min="4" max="15" width="7.21875" customWidth="1"/>
    <col min="16" max="16" width="5.44140625" customWidth="1"/>
    <col min="18" max="18" width="33.33203125" customWidth="1"/>
    <col min="19" max="19" width="7.33203125" customWidth="1"/>
    <col min="20" max="30" width="7.6640625" customWidth="1"/>
  </cols>
  <sheetData>
    <row r="1" spans="1:30" ht="18" customHeight="1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0" s="16" customFormat="1" ht="18" customHeight="1">
      <c r="D2" s="16" t="s">
        <v>206</v>
      </c>
      <c r="S2" s="16" t="s">
        <v>207</v>
      </c>
    </row>
    <row r="3" spans="1:30" ht="18" customHeight="1">
      <c r="A3" s="200"/>
      <c r="B3" s="199"/>
      <c r="C3" s="199"/>
      <c r="D3" s="224"/>
      <c r="E3" s="207" t="s">
        <v>23</v>
      </c>
      <c r="F3" s="199"/>
      <c r="G3" s="199"/>
      <c r="H3" s="202"/>
      <c r="I3" s="206" t="s">
        <v>24</v>
      </c>
      <c r="J3" s="199"/>
      <c r="K3" s="199"/>
      <c r="L3" s="202"/>
      <c r="M3" s="199" t="s">
        <v>25</v>
      </c>
      <c r="N3" s="199"/>
      <c r="O3" s="225"/>
      <c r="P3" s="199"/>
      <c r="Q3" s="199"/>
      <c r="R3" s="199"/>
      <c r="S3" s="224"/>
      <c r="T3" s="207" t="s">
        <v>23</v>
      </c>
      <c r="U3" s="199"/>
      <c r="V3" s="199"/>
      <c r="W3" s="202"/>
      <c r="X3" s="206" t="s">
        <v>24</v>
      </c>
      <c r="Y3" s="199"/>
      <c r="Z3" s="199"/>
      <c r="AA3" s="202"/>
      <c r="AB3" s="199" t="s">
        <v>25</v>
      </c>
      <c r="AC3" s="199"/>
      <c r="AD3" s="202"/>
    </row>
    <row r="4" spans="1:30">
      <c r="A4" s="205"/>
      <c r="B4" s="203"/>
      <c r="C4" s="203"/>
      <c r="D4" s="226"/>
      <c r="E4" s="203"/>
      <c r="F4" s="200" t="s">
        <v>26</v>
      </c>
      <c r="G4" s="199"/>
      <c r="H4" s="202"/>
      <c r="I4" s="205"/>
      <c r="J4" s="200" t="s">
        <v>26</v>
      </c>
      <c r="K4" s="199"/>
      <c r="L4" s="202"/>
      <c r="M4" s="197"/>
      <c r="N4" s="197"/>
      <c r="O4" s="227"/>
      <c r="P4" s="203"/>
      <c r="Q4" s="203"/>
      <c r="R4" s="203"/>
      <c r="S4" s="226"/>
      <c r="T4" s="203"/>
      <c r="U4" s="200" t="s">
        <v>26</v>
      </c>
      <c r="V4" s="199"/>
      <c r="W4" s="202"/>
      <c r="X4" s="205"/>
      <c r="Y4" s="200" t="s">
        <v>26</v>
      </c>
      <c r="Z4" s="199"/>
      <c r="AA4" s="202"/>
      <c r="AB4" s="197"/>
      <c r="AC4" s="197"/>
      <c r="AD4" s="196"/>
    </row>
    <row r="5" spans="1:30" ht="46.5" customHeight="1">
      <c r="A5" s="195"/>
      <c r="B5" s="193"/>
      <c r="C5" s="193"/>
      <c r="D5" s="228" t="s">
        <v>27</v>
      </c>
      <c r="E5" s="192" t="s">
        <v>27</v>
      </c>
      <c r="F5" s="189" t="s">
        <v>28</v>
      </c>
      <c r="G5" s="188" t="s">
        <v>29</v>
      </c>
      <c r="H5" s="191" t="s">
        <v>30</v>
      </c>
      <c r="I5" s="190" t="s">
        <v>27</v>
      </c>
      <c r="J5" s="189" t="s">
        <v>28</v>
      </c>
      <c r="K5" s="188" t="s">
        <v>29</v>
      </c>
      <c r="L5" s="191" t="s">
        <v>30</v>
      </c>
      <c r="M5" s="185" t="s">
        <v>28</v>
      </c>
      <c r="N5" s="185" t="s">
        <v>29</v>
      </c>
      <c r="O5" s="229" t="s">
        <v>30</v>
      </c>
      <c r="P5" s="193"/>
      <c r="Q5" s="193"/>
      <c r="R5" s="193"/>
      <c r="S5" s="228" t="s">
        <v>27</v>
      </c>
      <c r="T5" s="192" t="s">
        <v>27</v>
      </c>
      <c r="U5" s="189" t="s">
        <v>28</v>
      </c>
      <c r="V5" s="188" t="s">
        <v>29</v>
      </c>
      <c r="W5" s="191" t="s">
        <v>30</v>
      </c>
      <c r="X5" s="190" t="s">
        <v>27</v>
      </c>
      <c r="Y5" s="189" t="s">
        <v>28</v>
      </c>
      <c r="Z5" s="188" t="s">
        <v>29</v>
      </c>
      <c r="AA5" s="191" t="s">
        <v>30</v>
      </c>
      <c r="AB5" s="185" t="s">
        <v>28</v>
      </c>
      <c r="AC5" s="185" t="s">
        <v>29</v>
      </c>
      <c r="AD5" s="184" t="s">
        <v>30</v>
      </c>
    </row>
    <row r="6" spans="1:30" ht="15.9" customHeight="1">
      <c r="A6" s="210"/>
      <c r="B6" s="169"/>
      <c r="C6" s="169"/>
      <c r="D6" s="230"/>
      <c r="E6" s="169"/>
      <c r="F6" s="182"/>
      <c r="G6" s="169"/>
      <c r="H6" s="169"/>
      <c r="I6" s="183"/>
      <c r="J6" s="170"/>
      <c r="K6" s="169"/>
      <c r="L6" s="176"/>
      <c r="M6" s="169"/>
      <c r="N6" s="169"/>
      <c r="O6" s="231"/>
      <c r="P6" s="214"/>
      <c r="Q6" s="169"/>
      <c r="R6" s="169"/>
      <c r="S6" s="230"/>
      <c r="T6" s="169"/>
      <c r="U6" s="182"/>
      <c r="V6" s="169"/>
      <c r="W6" s="169"/>
      <c r="X6" s="182"/>
      <c r="Y6" s="182"/>
      <c r="Z6" s="169"/>
      <c r="AA6" s="169"/>
      <c r="AB6" s="182"/>
      <c r="AC6" s="169"/>
      <c r="AD6" s="176"/>
    </row>
    <row r="7" spans="1:30" ht="15.9" customHeight="1">
      <c r="A7" s="210">
        <v>1</v>
      </c>
      <c r="B7" s="169" t="s">
        <v>425</v>
      </c>
      <c r="C7" s="169"/>
      <c r="D7" s="230"/>
      <c r="E7" s="169"/>
      <c r="F7" s="170"/>
      <c r="G7" s="169"/>
      <c r="H7" s="169"/>
      <c r="I7" s="171"/>
      <c r="J7" s="170"/>
      <c r="K7" s="169"/>
      <c r="L7" s="176"/>
      <c r="M7" s="169"/>
      <c r="N7" s="169"/>
      <c r="O7" s="231"/>
      <c r="P7" s="214">
        <v>1</v>
      </c>
      <c r="Q7" s="169" t="s">
        <v>283</v>
      </c>
      <c r="R7" s="169"/>
      <c r="S7" s="230"/>
      <c r="T7" s="169"/>
      <c r="U7" s="170"/>
      <c r="V7" s="169"/>
      <c r="W7" s="169"/>
      <c r="X7" s="170"/>
      <c r="Y7" s="170"/>
      <c r="Z7" s="169"/>
      <c r="AA7" s="169"/>
      <c r="AB7" s="170"/>
      <c r="AC7" s="169"/>
      <c r="AD7" s="176"/>
    </row>
    <row r="8" spans="1:30" ht="15.9" customHeight="1">
      <c r="A8" s="210"/>
      <c r="B8" s="169" t="s">
        <v>279</v>
      </c>
      <c r="C8" s="169"/>
      <c r="D8" s="237"/>
      <c r="E8" s="178"/>
      <c r="F8" s="178"/>
      <c r="G8" s="175"/>
      <c r="H8" s="175"/>
      <c r="I8" s="209"/>
      <c r="J8" s="178"/>
      <c r="K8" s="169"/>
      <c r="L8" s="176"/>
      <c r="M8" s="170"/>
      <c r="N8" s="169"/>
      <c r="O8" s="231"/>
      <c r="P8" s="214"/>
      <c r="Q8" s="169" t="s">
        <v>282</v>
      </c>
      <c r="R8" s="169"/>
      <c r="S8" s="237"/>
      <c r="T8" s="178"/>
      <c r="U8" s="178"/>
      <c r="V8" s="175"/>
      <c r="W8" s="175"/>
      <c r="X8" s="178"/>
      <c r="Y8" s="178"/>
      <c r="Z8" s="169"/>
      <c r="AA8" s="169"/>
      <c r="AB8" s="170"/>
      <c r="AC8" s="169"/>
      <c r="AD8" s="176"/>
    </row>
    <row r="9" spans="1:30" ht="15.9" customHeight="1">
      <c r="A9" s="210"/>
      <c r="B9" s="169"/>
      <c r="C9" s="169" t="s">
        <v>278</v>
      </c>
      <c r="D9" s="237">
        <f>E9+I9</f>
        <v>132</v>
      </c>
      <c r="E9" s="178">
        <f>F9+G9+H9</f>
        <v>84</v>
      </c>
      <c r="F9" s="170">
        <v>60</v>
      </c>
      <c r="G9" s="169">
        <v>14</v>
      </c>
      <c r="H9" s="169">
        <v>10</v>
      </c>
      <c r="I9" s="171">
        <f>J9+K9+L9</f>
        <v>48</v>
      </c>
      <c r="J9" s="170">
        <v>38</v>
      </c>
      <c r="K9" s="169">
        <v>4</v>
      </c>
      <c r="L9" s="169">
        <v>6</v>
      </c>
      <c r="M9" s="170">
        <f>J9+F9</f>
        <v>98</v>
      </c>
      <c r="N9" s="169">
        <f>K9+G9</f>
        <v>18</v>
      </c>
      <c r="O9" s="231">
        <f>L9+H9</f>
        <v>16</v>
      </c>
      <c r="P9" s="214"/>
      <c r="Q9" s="169"/>
      <c r="R9" s="169" t="s">
        <v>278</v>
      </c>
      <c r="S9" s="237">
        <f>T9+X9</f>
        <v>152</v>
      </c>
      <c r="T9" s="178">
        <f>U9+V9+W9</f>
        <v>100</v>
      </c>
      <c r="U9" s="170">
        <v>59</v>
      </c>
      <c r="V9" s="3">
        <v>20</v>
      </c>
      <c r="W9" s="3">
        <v>21</v>
      </c>
      <c r="X9" s="170">
        <f>Y9+Z9+AA9</f>
        <v>52</v>
      </c>
      <c r="Y9" s="170">
        <v>35</v>
      </c>
      <c r="Z9" s="3">
        <v>9</v>
      </c>
      <c r="AA9" s="3">
        <v>8</v>
      </c>
      <c r="AB9" s="170">
        <f>U9+Y9</f>
        <v>94</v>
      </c>
      <c r="AC9" s="3">
        <f>V9+Z9</f>
        <v>29</v>
      </c>
      <c r="AD9" s="176">
        <f>W9+AA9</f>
        <v>29</v>
      </c>
    </row>
    <row r="10" spans="1:30" ht="15.9" customHeight="1">
      <c r="A10" s="210"/>
      <c r="B10" s="169"/>
      <c r="C10" s="169" t="s">
        <v>277</v>
      </c>
      <c r="D10" s="237">
        <f t="shared" ref="D10:D12" si="0">E10+I10</f>
        <v>157</v>
      </c>
      <c r="E10" s="178">
        <f t="shared" ref="E10:E12" si="1">F10+G10+H10</f>
        <v>100</v>
      </c>
      <c r="F10" s="170">
        <v>63</v>
      </c>
      <c r="G10" s="169">
        <v>11</v>
      </c>
      <c r="H10" s="169">
        <v>26</v>
      </c>
      <c r="I10" s="171">
        <f t="shared" ref="I10:I12" si="2">J10+K10+L10</f>
        <v>57</v>
      </c>
      <c r="J10" s="170">
        <v>39</v>
      </c>
      <c r="K10" s="169">
        <v>4</v>
      </c>
      <c r="L10" s="169">
        <v>14</v>
      </c>
      <c r="M10" s="170">
        <f t="shared" ref="M10:O12" si="3">J10+F10</f>
        <v>102</v>
      </c>
      <c r="N10" s="169">
        <f t="shared" si="3"/>
        <v>15</v>
      </c>
      <c r="O10" s="231">
        <f t="shared" si="3"/>
        <v>40</v>
      </c>
      <c r="P10" s="214"/>
      <c r="Q10" s="169"/>
      <c r="R10" s="169" t="s">
        <v>277</v>
      </c>
      <c r="S10" s="237">
        <f t="shared" ref="S10:S12" si="4">T10+X10</f>
        <v>156</v>
      </c>
      <c r="T10" s="178">
        <f t="shared" ref="T10:T12" si="5">U10+V10+W10</f>
        <v>94</v>
      </c>
      <c r="U10" s="170">
        <v>57</v>
      </c>
      <c r="V10" s="3">
        <v>7</v>
      </c>
      <c r="W10" s="3">
        <v>30</v>
      </c>
      <c r="X10" s="170">
        <f t="shared" ref="X10:X12" si="6">Y10+Z10+AA10</f>
        <v>62</v>
      </c>
      <c r="Y10" s="170">
        <v>39</v>
      </c>
      <c r="Z10" s="3">
        <v>4</v>
      </c>
      <c r="AA10" s="3">
        <v>19</v>
      </c>
      <c r="AB10" s="170">
        <f t="shared" ref="AB10:AD12" si="7">U10+Y10</f>
        <v>96</v>
      </c>
      <c r="AC10" s="3">
        <f t="shared" si="7"/>
        <v>11</v>
      </c>
      <c r="AD10" s="176">
        <f t="shared" si="7"/>
        <v>49</v>
      </c>
    </row>
    <row r="11" spans="1:30" ht="15.9" customHeight="1">
      <c r="A11" s="210"/>
      <c r="B11" s="169"/>
      <c r="C11" s="169" t="s">
        <v>276</v>
      </c>
      <c r="D11" s="237">
        <f t="shared" si="0"/>
        <v>205</v>
      </c>
      <c r="E11" s="178">
        <f t="shared" si="1"/>
        <v>130</v>
      </c>
      <c r="F11" s="170">
        <v>94</v>
      </c>
      <c r="G11" s="169">
        <v>22</v>
      </c>
      <c r="H11" s="169">
        <v>14</v>
      </c>
      <c r="I11" s="171">
        <f t="shared" si="2"/>
        <v>75</v>
      </c>
      <c r="J11" s="170">
        <v>58</v>
      </c>
      <c r="K11" s="169">
        <v>8</v>
      </c>
      <c r="L11" s="169">
        <v>9</v>
      </c>
      <c r="M11" s="170">
        <f t="shared" si="3"/>
        <v>152</v>
      </c>
      <c r="N11" s="169">
        <f t="shared" si="3"/>
        <v>30</v>
      </c>
      <c r="O11" s="231">
        <f t="shared" si="3"/>
        <v>23</v>
      </c>
      <c r="P11" s="214"/>
      <c r="Q11" s="169"/>
      <c r="R11" s="169" t="s">
        <v>276</v>
      </c>
      <c r="S11" s="237">
        <f t="shared" si="4"/>
        <v>259</v>
      </c>
      <c r="T11" s="178">
        <f t="shared" si="5"/>
        <v>169</v>
      </c>
      <c r="U11" s="170">
        <v>96</v>
      </c>
      <c r="V11" s="3">
        <v>26</v>
      </c>
      <c r="W11" s="3">
        <v>47</v>
      </c>
      <c r="X11" s="170">
        <f t="shared" si="6"/>
        <v>90</v>
      </c>
      <c r="Y11" s="170">
        <v>58</v>
      </c>
      <c r="Z11" s="3">
        <v>12</v>
      </c>
      <c r="AA11" s="3">
        <v>20</v>
      </c>
      <c r="AB11" s="170">
        <f t="shared" si="7"/>
        <v>154</v>
      </c>
      <c r="AC11" s="3">
        <f t="shared" si="7"/>
        <v>38</v>
      </c>
      <c r="AD11" s="176">
        <f t="shared" si="7"/>
        <v>67</v>
      </c>
    </row>
    <row r="12" spans="1:30" ht="15.9" customHeight="1">
      <c r="A12" s="210"/>
      <c r="B12" s="169"/>
      <c r="C12" s="169" t="s">
        <v>275</v>
      </c>
      <c r="D12" s="237">
        <f t="shared" si="0"/>
        <v>124</v>
      </c>
      <c r="E12" s="178">
        <f t="shared" si="1"/>
        <v>78</v>
      </c>
      <c r="F12" s="170">
        <v>42</v>
      </c>
      <c r="G12" s="169">
        <v>7</v>
      </c>
      <c r="H12" s="169">
        <v>29</v>
      </c>
      <c r="I12" s="171">
        <f t="shared" si="2"/>
        <v>46</v>
      </c>
      <c r="J12" s="170">
        <v>28</v>
      </c>
      <c r="K12" s="169">
        <v>4</v>
      </c>
      <c r="L12" s="169">
        <v>14</v>
      </c>
      <c r="M12" s="170">
        <f t="shared" si="3"/>
        <v>70</v>
      </c>
      <c r="N12" s="169">
        <f t="shared" si="3"/>
        <v>11</v>
      </c>
      <c r="O12" s="231">
        <f t="shared" si="3"/>
        <v>43</v>
      </c>
      <c r="P12" s="214"/>
      <c r="Q12" s="169"/>
      <c r="R12" s="169" t="s">
        <v>275</v>
      </c>
      <c r="S12" s="237">
        <f t="shared" si="4"/>
        <v>51</v>
      </c>
      <c r="T12" s="178">
        <f t="shared" si="5"/>
        <v>28</v>
      </c>
      <c r="U12" s="170">
        <v>22</v>
      </c>
      <c r="V12" s="3">
        <v>1</v>
      </c>
      <c r="W12" s="3">
        <v>5</v>
      </c>
      <c r="X12" s="170">
        <f t="shared" si="6"/>
        <v>23</v>
      </c>
      <c r="Y12" s="170">
        <v>15</v>
      </c>
      <c r="Z12" s="3">
        <v>1</v>
      </c>
      <c r="AA12" s="3">
        <v>7</v>
      </c>
      <c r="AB12" s="170">
        <f t="shared" si="7"/>
        <v>37</v>
      </c>
      <c r="AC12" s="3">
        <f t="shared" si="7"/>
        <v>2</v>
      </c>
      <c r="AD12" s="176">
        <f t="shared" si="7"/>
        <v>12</v>
      </c>
    </row>
    <row r="13" spans="1:30" ht="15.9" customHeight="1">
      <c r="A13" s="210"/>
      <c r="B13" s="169"/>
      <c r="C13" s="169"/>
      <c r="D13" s="237"/>
      <c r="E13" s="178"/>
      <c r="F13" s="178"/>
      <c r="G13" s="175"/>
      <c r="H13" s="175"/>
      <c r="I13" s="171"/>
      <c r="J13" s="170"/>
      <c r="K13" s="175"/>
      <c r="L13" s="175"/>
      <c r="M13" s="170"/>
      <c r="N13" s="169"/>
      <c r="O13" s="231"/>
      <c r="P13" s="214"/>
      <c r="Q13" s="169"/>
      <c r="R13" s="169"/>
      <c r="S13" s="237"/>
      <c r="T13" s="178"/>
      <c r="U13" s="178"/>
      <c r="V13" s="175"/>
      <c r="W13" s="175"/>
      <c r="X13" s="170"/>
      <c r="Y13" s="178"/>
      <c r="Z13" s="169"/>
      <c r="AA13" s="169"/>
      <c r="AB13" s="170"/>
      <c r="AC13" s="3"/>
      <c r="AD13" s="176"/>
    </row>
    <row r="14" spans="1:30" ht="15.9" customHeight="1">
      <c r="A14" s="210"/>
      <c r="B14" s="169" t="s">
        <v>280</v>
      </c>
      <c r="C14" s="169"/>
      <c r="D14" s="237"/>
      <c r="E14" s="178"/>
      <c r="F14" s="178"/>
      <c r="G14" s="175"/>
      <c r="H14" s="175"/>
      <c r="I14" s="171"/>
      <c r="J14" s="170"/>
      <c r="K14" s="175"/>
      <c r="L14" s="175"/>
      <c r="M14" s="170"/>
      <c r="N14" s="169"/>
      <c r="O14" s="231"/>
      <c r="P14" s="214"/>
      <c r="Q14" s="169" t="s">
        <v>280</v>
      </c>
      <c r="R14" s="169"/>
      <c r="S14" s="237"/>
      <c r="T14" s="178"/>
      <c r="U14" s="178"/>
      <c r="V14" s="175"/>
      <c r="W14" s="175"/>
      <c r="X14" s="170"/>
      <c r="Y14" s="178"/>
      <c r="Z14" s="169"/>
      <c r="AA14" s="169"/>
      <c r="AB14" s="170"/>
      <c r="AC14" s="3"/>
      <c r="AD14" s="176"/>
    </row>
    <row r="15" spans="1:30" ht="15.9" customHeight="1">
      <c r="A15" s="210"/>
      <c r="B15" s="169"/>
      <c r="C15" s="169" t="s">
        <v>278</v>
      </c>
      <c r="D15" s="237">
        <f t="shared" ref="D15:D18" si="8">E15+I15</f>
        <v>180</v>
      </c>
      <c r="E15" s="178">
        <f t="shared" ref="E15:E18" si="9">F15+G15+H15</f>
        <v>121</v>
      </c>
      <c r="F15" s="170">
        <v>82</v>
      </c>
      <c r="G15" s="169">
        <v>21</v>
      </c>
      <c r="H15" s="169">
        <v>18</v>
      </c>
      <c r="I15" s="171">
        <f t="shared" ref="I15:I18" si="10">J15+K15+L15</f>
        <v>59</v>
      </c>
      <c r="J15" s="170">
        <v>48</v>
      </c>
      <c r="K15" s="169">
        <v>6</v>
      </c>
      <c r="L15" s="169">
        <v>5</v>
      </c>
      <c r="M15" s="170">
        <f t="shared" ref="M15:O18" si="11">J15+F15</f>
        <v>130</v>
      </c>
      <c r="N15" s="169">
        <f t="shared" si="11"/>
        <v>27</v>
      </c>
      <c r="O15" s="231">
        <f t="shared" si="11"/>
        <v>23</v>
      </c>
      <c r="P15" s="214"/>
      <c r="Q15" s="169"/>
      <c r="R15" s="169" t="s">
        <v>278</v>
      </c>
      <c r="S15" s="237">
        <f t="shared" ref="S15:S18" si="12">T15+X15</f>
        <v>297</v>
      </c>
      <c r="T15" s="178">
        <f t="shared" ref="T15:T18" si="13">U15+V15+W15</f>
        <v>191</v>
      </c>
      <c r="U15" s="170">
        <v>113</v>
      </c>
      <c r="V15" s="3">
        <v>27</v>
      </c>
      <c r="W15" s="3">
        <v>51</v>
      </c>
      <c r="X15" s="170">
        <f t="shared" ref="X15:X18" si="14">Y15+Z15+AA15</f>
        <v>106</v>
      </c>
      <c r="Y15" s="170">
        <v>67</v>
      </c>
      <c r="Z15" s="3">
        <v>13</v>
      </c>
      <c r="AA15" s="3">
        <v>26</v>
      </c>
      <c r="AB15" s="170">
        <f t="shared" ref="AB15:AD18" si="15">U15+Y15</f>
        <v>180</v>
      </c>
      <c r="AC15" s="3">
        <f t="shared" si="15"/>
        <v>40</v>
      </c>
      <c r="AD15" s="176">
        <f t="shared" si="15"/>
        <v>77</v>
      </c>
    </row>
    <row r="16" spans="1:30" ht="15.9" customHeight="1">
      <c r="A16" s="210"/>
      <c r="B16" s="169"/>
      <c r="C16" s="169" t="s">
        <v>277</v>
      </c>
      <c r="D16" s="237">
        <f t="shared" si="8"/>
        <v>6</v>
      </c>
      <c r="E16" s="178">
        <f t="shared" si="9"/>
        <v>3</v>
      </c>
      <c r="F16" s="170">
        <v>0</v>
      </c>
      <c r="G16" s="169">
        <v>1</v>
      </c>
      <c r="H16" s="169">
        <v>2</v>
      </c>
      <c r="I16" s="171">
        <f t="shared" si="10"/>
        <v>3</v>
      </c>
      <c r="J16" s="170">
        <v>2</v>
      </c>
      <c r="K16" s="169">
        <v>0</v>
      </c>
      <c r="L16" s="169">
        <v>1</v>
      </c>
      <c r="M16" s="170">
        <f t="shared" si="11"/>
        <v>2</v>
      </c>
      <c r="N16" s="169">
        <f t="shared" si="11"/>
        <v>1</v>
      </c>
      <c r="O16" s="231">
        <f t="shared" si="11"/>
        <v>3</v>
      </c>
      <c r="P16" s="214"/>
      <c r="Q16" s="169"/>
      <c r="R16" s="169" t="s">
        <v>277</v>
      </c>
      <c r="S16" s="237">
        <f t="shared" si="12"/>
        <v>9</v>
      </c>
      <c r="T16" s="178">
        <f t="shared" si="13"/>
        <v>4</v>
      </c>
      <c r="U16" s="170">
        <v>4</v>
      </c>
      <c r="V16" s="3">
        <v>0</v>
      </c>
      <c r="W16" s="3">
        <v>0</v>
      </c>
      <c r="X16" s="170">
        <f t="shared" si="14"/>
        <v>5</v>
      </c>
      <c r="Y16" s="170">
        <v>4</v>
      </c>
      <c r="Z16" s="3">
        <v>0</v>
      </c>
      <c r="AA16" s="3">
        <v>1</v>
      </c>
      <c r="AB16" s="170">
        <f t="shared" si="15"/>
        <v>8</v>
      </c>
      <c r="AC16" s="3">
        <f t="shared" si="15"/>
        <v>0</v>
      </c>
      <c r="AD16" s="176">
        <f t="shared" si="15"/>
        <v>1</v>
      </c>
    </row>
    <row r="17" spans="1:30" ht="15.9" customHeight="1">
      <c r="A17" s="210"/>
      <c r="B17" s="169"/>
      <c r="C17" s="169" t="s">
        <v>276</v>
      </c>
      <c r="D17" s="237">
        <f t="shared" si="8"/>
        <v>210</v>
      </c>
      <c r="E17" s="178">
        <f t="shared" si="9"/>
        <v>136</v>
      </c>
      <c r="F17" s="170">
        <v>94</v>
      </c>
      <c r="G17" s="169">
        <v>24</v>
      </c>
      <c r="H17" s="169">
        <v>18</v>
      </c>
      <c r="I17" s="171">
        <f t="shared" si="10"/>
        <v>74</v>
      </c>
      <c r="J17" s="170">
        <v>59</v>
      </c>
      <c r="K17" s="169">
        <v>8</v>
      </c>
      <c r="L17" s="169">
        <v>7</v>
      </c>
      <c r="M17" s="170">
        <f t="shared" si="11"/>
        <v>153</v>
      </c>
      <c r="N17" s="169">
        <f t="shared" si="11"/>
        <v>32</v>
      </c>
      <c r="O17" s="231">
        <f t="shared" si="11"/>
        <v>25</v>
      </c>
      <c r="P17" s="214"/>
      <c r="Q17" s="169"/>
      <c r="R17" s="169" t="s">
        <v>276</v>
      </c>
      <c r="S17" s="237">
        <f t="shared" si="12"/>
        <v>302</v>
      </c>
      <c r="T17" s="178">
        <f t="shared" si="13"/>
        <v>194</v>
      </c>
      <c r="U17" s="170">
        <v>115</v>
      </c>
      <c r="V17" s="3">
        <v>27</v>
      </c>
      <c r="W17" s="3">
        <v>52</v>
      </c>
      <c r="X17" s="170">
        <f t="shared" si="14"/>
        <v>108</v>
      </c>
      <c r="Y17" s="170">
        <v>69</v>
      </c>
      <c r="Z17" s="3">
        <v>13</v>
      </c>
      <c r="AA17" s="3">
        <v>26</v>
      </c>
      <c r="AB17" s="170">
        <f t="shared" si="15"/>
        <v>184</v>
      </c>
      <c r="AC17" s="3">
        <f t="shared" si="15"/>
        <v>40</v>
      </c>
      <c r="AD17" s="176">
        <f t="shared" si="15"/>
        <v>78</v>
      </c>
    </row>
    <row r="18" spans="1:30" ht="15.9" customHeight="1">
      <c r="A18" s="210"/>
      <c r="B18" s="169"/>
      <c r="C18" s="169" t="s">
        <v>275</v>
      </c>
      <c r="D18" s="237">
        <f t="shared" si="8"/>
        <v>7</v>
      </c>
      <c r="E18" s="178">
        <f t="shared" si="9"/>
        <v>4</v>
      </c>
      <c r="F18" s="170">
        <v>1</v>
      </c>
      <c r="G18" s="169">
        <v>1</v>
      </c>
      <c r="H18" s="169">
        <v>2</v>
      </c>
      <c r="I18" s="171">
        <f t="shared" si="10"/>
        <v>3</v>
      </c>
      <c r="J18" s="170">
        <v>2</v>
      </c>
      <c r="K18" s="169">
        <v>0</v>
      </c>
      <c r="L18" s="169">
        <v>1</v>
      </c>
      <c r="M18" s="170">
        <f t="shared" si="11"/>
        <v>3</v>
      </c>
      <c r="N18" s="169">
        <f t="shared" si="11"/>
        <v>1</v>
      </c>
      <c r="O18" s="231">
        <f t="shared" si="11"/>
        <v>3</v>
      </c>
      <c r="P18" s="214"/>
      <c r="Q18" s="169"/>
      <c r="R18" s="169" t="s">
        <v>275</v>
      </c>
      <c r="S18" s="237">
        <f t="shared" si="12"/>
        <v>4</v>
      </c>
      <c r="T18" s="178">
        <f t="shared" si="13"/>
        <v>1</v>
      </c>
      <c r="U18" s="170">
        <v>1</v>
      </c>
      <c r="V18" s="3">
        <v>0</v>
      </c>
      <c r="W18" s="3">
        <v>0</v>
      </c>
      <c r="X18" s="170">
        <f t="shared" si="14"/>
        <v>3</v>
      </c>
      <c r="Y18" s="170">
        <v>2</v>
      </c>
      <c r="Z18" s="3">
        <v>0</v>
      </c>
      <c r="AA18" s="3">
        <v>1</v>
      </c>
      <c r="AB18" s="170">
        <f t="shared" si="15"/>
        <v>3</v>
      </c>
      <c r="AC18" s="3">
        <f t="shared" si="15"/>
        <v>0</v>
      </c>
      <c r="AD18" s="176">
        <f t="shared" si="15"/>
        <v>1</v>
      </c>
    </row>
    <row r="19" spans="1:30" ht="15.9" customHeight="1">
      <c r="A19" s="210"/>
      <c r="B19" s="169"/>
      <c r="C19" s="169"/>
      <c r="D19" s="237"/>
      <c r="E19" s="178"/>
      <c r="F19" s="178"/>
      <c r="G19" s="175"/>
      <c r="H19" s="175"/>
      <c r="I19" s="171"/>
      <c r="J19" s="170"/>
      <c r="K19" s="175"/>
      <c r="L19" s="175"/>
      <c r="M19" s="170"/>
      <c r="N19" s="169"/>
      <c r="O19" s="231"/>
      <c r="P19" s="214"/>
      <c r="Q19" s="169"/>
      <c r="R19" s="169"/>
      <c r="S19" s="237"/>
      <c r="T19" s="178"/>
      <c r="U19" s="178"/>
      <c r="V19" s="211"/>
      <c r="W19" s="175"/>
      <c r="X19" s="170"/>
      <c r="Y19" s="178"/>
      <c r="Z19" s="3"/>
      <c r="AA19" s="169"/>
      <c r="AB19" s="170"/>
      <c r="AC19" s="3"/>
      <c r="AD19" s="176"/>
    </row>
    <row r="20" spans="1:30" ht="15.9" customHeight="1">
      <c r="A20" s="210"/>
      <c r="B20" s="169" t="s">
        <v>54</v>
      </c>
      <c r="C20" s="169"/>
      <c r="D20" s="237"/>
      <c r="E20" s="178"/>
      <c r="F20" s="178"/>
      <c r="G20" s="175"/>
      <c r="H20" s="175"/>
      <c r="I20" s="171"/>
      <c r="J20" s="170"/>
      <c r="K20" s="175"/>
      <c r="L20" s="175"/>
      <c r="M20" s="170"/>
      <c r="N20" s="169"/>
      <c r="O20" s="231"/>
      <c r="P20" s="214"/>
      <c r="Q20" s="169" t="s">
        <v>54</v>
      </c>
      <c r="R20" s="169"/>
      <c r="S20" s="237"/>
      <c r="T20" s="178"/>
      <c r="U20" s="178"/>
      <c r="V20" s="211"/>
      <c r="W20" s="175"/>
      <c r="X20" s="170"/>
      <c r="Y20" s="178"/>
      <c r="Z20" s="3"/>
      <c r="AA20" s="169"/>
      <c r="AB20" s="170"/>
      <c r="AC20" s="3"/>
      <c r="AD20" s="176"/>
    </row>
    <row r="21" spans="1:30" ht="15.9" customHeight="1">
      <c r="A21" s="210"/>
      <c r="B21" s="169"/>
      <c r="C21" s="169" t="s">
        <v>278</v>
      </c>
      <c r="D21" s="237">
        <f t="shared" ref="D21:D24" si="16">E21+I21</f>
        <v>150</v>
      </c>
      <c r="E21" s="178">
        <f t="shared" ref="E21:E24" si="17">F21+G21+H21</f>
        <v>103</v>
      </c>
      <c r="F21" s="170">
        <v>74</v>
      </c>
      <c r="G21" s="169">
        <v>17</v>
      </c>
      <c r="H21" s="169">
        <v>12</v>
      </c>
      <c r="I21" s="171">
        <f t="shared" ref="I21:I24" si="18">J21+K21+L21</f>
        <v>47</v>
      </c>
      <c r="J21" s="170">
        <v>37</v>
      </c>
      <c r="K21" s="169">
        <v>6</v>
      </c>
      <c r="L21" s="169">
        <v>4</v>
      </c>
      <c r="M21" s="170">
        <f t="shared" ref="M21:O24" si="19">J21+F21</f>
        <v>111</v>
      </c>
      <c r="N21" s="169">
        <f t="shared" si="19"/>
        <v>23</v>
      </c>
      <c r="O21" s="231">
        <f t="shared" si="19"/>
        <v>16</v>
      </c>
      <c r="P21" s="214"/>
      <c r="Q21" s="169"/>
      <c r="R21" s="169" t="s">
        <v>278</v>
      </c>
      <c r="S21" s="237">
        <f t="shared" ref="S21:S24" si="20">T21+X21</f>
        <v>269</v>
      </c>
      <c r="T21" s="178">
        <f t="shared" ref="T21:T24" si="21">U21+V21+W21</f>
        <v>175</v>
      </c>
      <c r="U21" s="170">
        <v>104</v>
      </c>
      <c r="V21" s="3">
        <v>25</v>
      </c>
      <c r="W21" s="3">
        <v>46</v>
      </c>
      <c r="X21" s="170">
        <f t="shared" ref="X21:X24" si="22">Y21+Z21+AA21</f>
        <v>94</v>
      </c>
      <c r="Y21" s="170">
        <v>60</v>
      </c>
      <c r="Z21" s="3">
        <v>13</v>
      </c>
      <c r="AA21" s="3">
        <v>21</v>
      </c>
      <c r="AB21" s="170">
        <f t="shared" ref="AB21:AD24" si="23">U21+Y21</f>
        <v>164</v>
      </c>
      <c r="AC21" s="3">
        <f t="shared" si="23"/>
        <v>38</v>
      </c>
      <c r="AD21" s="176">
        <f t="shared" si="23"/>
        <v>67</v>
      </c>
    </row>
    <row r="22" spans="1:30" ht="15.9" customHeight="1">
      <c r="A22" s="210"/>
      <c r="B22" s="169"/>
      <c r="C22" s="169" t="s">
        <v>277</v>
      </c>
      <c r="D22" s="237">
        <f t="shared" si="16"/>
        <v>43</v>
      </c>
      <c r="E22" s="178">
        <f t="shared" si="17"/>
        <v>24</v>
      </c>
      <c r="F22" s="170">
        <v>15</v>
      </c>
      <c r="G22" s="169">
        <v>5</v>
      </c>
      <c r="H22" s="169">
        <v>4</v>
      </c>
      <c r="I22" s="171">
        <f t="shared" si="18"/>
        <v>19</v>
      </c>
      <c r="J22" s="170">
        <v>11</v>
      </c>
      <c r="K22" s="169">
        <v>2</v>
      </c>
      <c r="L22" s="169">
        <v>6</v>
      </c>
      <c r="M22" s="170">
        <f t="shared" si="19"/>
        <v>26</v>
      </c>
      <c r="N22" s="169">
        <f t="shared" si="19"/>
        <v>7</v>
      </c>
      <c r="O22" s="231">
        <f t="shared" si="19"/>
        <v>10</v>
      </c>
      <c r="P22" s="214"/>
      <c r="Q22" s="169"/>
      <c r="R22" s="169" t="s">
        <v>277</v>
      </c>
      <c r="S22" s="237">
        <f t="shared" si="20"/>
        <v>32</v>
      </c>
      <c r="T22" s="178">
        <f t="shared" si="21"/>
        <v>18</v>
      </c>
      <c r="U22" s="170">
        <v>11</v>
      </c>
      <c r="V22" s="3">
        <v>2</v>
      </c>
      <c r="W22" s="3">
        <v>5</v>
      </c>
      <c r="X22" s="170">
        <f t="shared" si="22"/>
        <v>14</v>
      </c>
      <c r="Y22" s="170">
        <v>9</v>
      </c>
      <c r="Z22" s="3">
        <v>0</v>
      </c>
      <c r="AA22" s="3">
        <v>5</v>
      </c>
      <c r="AB22" s="170">
        <f t="shared" si="23"/>
        <v>20</v>
      </c>
      <c r="AC22" s="3">
        <f t="shared" si="23"/>
        <v>2</v>
      </c>
      <c r="AD22" s="176">
        <f t="shared" si="23"/>
        <v>10</v>
      </c>
    </row>
    <row r="23" spans="1:30" ht="15.9" customHeight="1">
      <c r="A23" s="210"/>
      <c r="B23" s="169"/>
      <c r="C23" s="169" t="s">
        <v>276</v>
      </c>
      <c r="D23" s="237">
        <f t="shared" si="16"/>
        <v>201</v>
      </c>
      <c r="E23" s="178">
        <f t="shared" si="17"/>
        <v>129</v>
      </c>
      <c r="F23" s="170">
        <v>95</v>
      </c>
      <c r="G23" s="169">
        <v>18</v>
      </c>
      <c r="H23" s="169">
        <v>16</v>
      </c>
      <c r="I23" s="171">
        <f t="shared" si="18"/>
        <v>72</v>
      </c>
      <c r="J23" s="170">
        <v>58</v>
      </c>
      <c r="K23" s="169">
        <v>8</v>
      </c>
      <c r="L23" s="169">
        <v>6</v>
      </c>
      <c r="M23" s="170">
        <f t="shared" si="19"/>
        <v>153</v>
      </c>
      <c r="N23" s="169">
        <f t="shared" si="19"/>
        <v>26</v>
      </c>
      <c r="O23" s="231">
        <f t="shared" si="19"/>
        <v>22</v>
      </c>
      <c r="P23" s="214"/>
      <c r="Q23" s="169"/>
      <c r="R23" s="169" t="s">
        <v>276</v>
      </c>
      <c r="S23" s="237">
        <f t="shared" si="20"/>
        <v>293</v>
      </c>
      <c r="T23" s="178">
        <f t="shared" si="21"/>
        <v>190</v>
      </c>
      <c r="U23" s="170">
        <v>113</v>
      </c>
      <c r="V23" s="3">
        <v>27</v>
      </c>
      <c r="W23" s="3">
        <v>50</v>
      </c>
      <c r="X23" s="170">
        <f t="shared" si="22"/>
        <v>103</v>
      </c>
      <c r="Y23" s="170">
        <v>66</v>
      </c>
      <c r="Z23" s="3">
        <v>13</v>
      </c>
      <c r="AA23" s="3">
        <v>24</v>
      </c>
      <c r="AB23" s="170">
        <f t="shared" si="23"/>
        <v>179</v>
      </c>
      <c r="AC23" s="3">
        <f t="shared" si="23"/>
        <v>40</v>
      </c>
      <c r="AD23" s="176">
        <f t="shared" si="23"/>
        <v>74</v>
      </c>
    </row>
    <row r="24" spans="1:30" ht="15.9" customHeight="1">
      <c r="A24" s="210"/>
      <c r="B24" s="169"/>
      <c r="C24" s="169" t="s">
        <v>275</v>
      </c>
      <c r="D24" s="237">
        <f t="shared" si="16"/>
        <v>22</v>
      </c>
      <c r="E24" s="178">
        <f t="shared" si="17"/>
        <v>12</v>
      </c>
      <c r="F24" s="170">
        <v>3</v>
      </c>
      <c r="G24" s="169">
        <v>5</v>
      </c>
      <c r="H24" s="169">
        <v>4</v>
      </c>
      <c r="I24" s="171">
        <f t="shared" si="18"/>
        <v>10</v>
      </c>
      <c r="J24" s="170">
        <v>5</v>
      </c>
      <c r="K24" s="169">
        <v>0</v>
      </c>
      <c r="L24" s="169">
        <v>5</v>
      </c>
      <c r="M24" s="170">
        <f t="shared" si="19"/>
        <v>8</v>
      </c>
      <c r="N24" s="169">
        <f t="shared" si="19"/>
        <v>5</v>
      </c>
      <c r="O24" s="231">
        <f t="shared" si="19"/>
        <v>9</v>
      </c>
      <c r="P24" s="214"/>
      <c r="Q24" s="169"/>
      <c r="R24" s="169" t="s">
        <v>275</v>
      </c>
      <c r="S24" s="237">
        <f t="shared" si="20"/>
        <v>9</v>
      </c>
      <c r="T24" s="178">
        <f t="shared" si="21"/>
        <v>5</v>
      </c>
      <c r="U24" s="170">
        <v>3</v>
      </c>
      <c r="V24" s="3">
        <v>0</v>
      </c>
      <c r="W24" s="3">
        <v>2</v>
      </c>
      <c r="X24" s="170">
        <f t="shared" si="22"/>
        <v>4</v>
      </c>
      <c r="Y24" s="170">
        <v>2</v>
      </c>
      <c r="Z24" s="3">
        <v>0</v>
      </c>
      <c r="AA24" s="3">
        <v>2</v>
      </c>
      <c r="AB24" s="170">
        <f t="shared" si="23"/>
        <v>5</v>
      </c>
      <c r="AC24" s="3">
        <f t="shared" si="23"/>
        <v>0</v>
      </c>
      <c r="AD24" s="176">
        <f t="shared" si="23"/>
        <v>4</v>
      </c>
    </row>
    <row r="25" spans="1:30" ht="15.9" customHeight="1">
      <c r="A25" s="210"/>
      <c r="B25" s="169"/>
      <c r="C25" s="169"/>
      <c r="D25" s="237"/>
      <c r="E25" s="178"/>
      <c r="F25" s="178"/>
      <c r="G25" s="175"/>
      <c r="H25" s="175"/>
      <c r="I25" s="171"/>
      <c r="J25" s="170"/>
      <c r="K25" s="175"/>
      <c r="L25" s="175"/>
      <c r="M25" s="170"/>
      <c r="N25" s="169"/>
      <c r="O25" s="231"/>
      <c r="P25" s="214"/>
      <c r="Q25" s="169"/>
      <c r="R25" s="169"/>
      <c r="S25" s="237"/>
      <c r="T25" s="178"/>
      <c r="U25" s="178"/>
      <c r="V25" s="175"/>
      <c r="W25" s="175"/>
      <c r="X25" s="170"/>
      <c r="Y25" s="178"/>
      <c r="Z25" s="169"/>
      <c r="AA25" s="169"/>
      <c r="AB25" s="170"/>
      <c r="AC25" s="3"/>
      <c r="AD25" s="176"/>
    </row>
    <row r="26" spans="1:30" ht="15.9" customHeight="1">
      <c r="A26" s="210">
        <v>2</v>
      </c>
      <c r="B26" s="169" t="s">
        <v>426</v>
      </c>
      <c r="C26" s="169"/>
      <c r="D26" s="237"/>
      <c r="E26" s="178"/>
      <c r="F26" s="170"/>
      <c r="G26" s="169"/>
      <c r="H26" s="169"/>
      <c r="I26" s="171"/>
      <c r="J26" s="170"/>
      <c r="K26" s="169"/>
      <c r="L26" s="169"/>
      <c r="M26" s="170"/>
      <c r="N26" s="169"/>
      <c r="O26" s="231"/>
      <c r="P26" s="214">
        <v>2</v>
      </c>
      <c r="Q26" s="169" t="s">
        <v>281</v>
      </c>
      <c r="R26" s="169"/>
      <c r="S26" s="237"/>
      <c r="T26" s="178"/>
      <c r="U26" s="170"/>
      <c r="V26" s="169"/>
      <c r="W26" s="169"/>
      <c r="X26" s="170"/>
      <c r="Y26" s="170"/>
      <c r="Z26" s="169"/>
      <c r="AA26" s="169"/>
      <c r="AB26" s="170"/>
      <c r="AC26" s="3"/>
      <c r="AD26" s="176"/>
    </row>
    <row r="27" spans="1:30" ht="15.9" customHeight="1">
      <c r="A27" s="210"/>
      <c r="B27" s="169" t="s">
        <v>280</v>
      </c>
      <c r="C27" s="169"/>
      <c r="D27" s="237"/>
      <c r="E27" s="178"/>
      <c r="F27" s="170"/>
      <c r="G27" s="169"/>
      <c r="H27" s="169"/>
      <c r="I27" s="171"/>
      <c r="J27" s="170"/>
      <c r="K27" s="169"/>
      <c r="L27" s="169"/>
      <c r="M27" s="170"/>
      <c r="N27" s="169"/>
      <c r="O27" s="231"/>
      <c r="P27" s="214"/>
      <c r="Q27" s="169" t="s">
        <v>280</v>
      </c>
      <c r="R27" s="169"/>
      <c r="S27" s="237"/>
      <c r="T27" s="178"/>
      <c r="U27" s="170"/>
      <c r="V27" s="169"/>
      <c r="W27" s="169"/>
      <c r="X27" s="170"/>
      <c r="Y27" s="170"/>
      <c r="Z27" s="169"/>
      <c r="AA27" s="169"/>
      <c r="AB27" s="170"/>
      <c r="AC27" s="3"/>
      <c r="AD27" s="176"/>
    </row>
    <row r="28" spans="1:30" ht="15.9" customHeight="1">
      <c r="A28" s="170"/>
      <c r="B28" s="169"/>
      <c r="C28" s="169" t="s">
        <v>278</v>
      </c>
      <c r="D28" s="237">
        <f t="shared" ref="D28:D31" si="24">E28+I28</f>
        <v>165</v>
      </c>
      <c r="E28" s="178">
        <f t="shared" ref="E28:E31" si="25">F28+G28+H28</f>
        <v>111</v>
      </c>
      <c r="F28" s="170">
        <v>73</v>
      </c>
      <c r="G28" s="169">
        <v>20</v>
      </c>
      <c r="H28" s="169">
        <v>18</v>
      </c>
      <c r="I28" s="171">
        <f t="shared" ref="I28:I31" si="26">J28+K28+L28</f>
        <v>54</v>
      </c>
      <c r="J28" s="170">
        <v>43</v>
      </c>
      <c r="K28" s="169">
        <v>6</v>
      </c>
      <c r="L28" s="169">
        <v>5</v>
      </c>
      <c r="M28" s="170">
        <f t="shared" ref="M28:O31" si="27">J28+F28</f>
        <v>116</v>
      </c>
      <c r="N28" s="169">
        <f t="shared" si="27"/>
        <v>26</v>
      </c>
      <c r="O28" s="231">
        <f t="shared" si="27"/>
        <v>23</v>
      </c>
      <c r="P28" s="169"/>
      <c r="Q28" s="169"/>
      <c r="R28" s="169" t="s">
        <v>278</v>
      </c>
      <c r="S28" s="237">
        <f t="shared" ref="S28:S31" si="28">T28+X28</f>
        <v>297</v>
      </c>
      <c r="T28" s="178">
        <f t="shared" ref="T28:T31" si="29">U28+V28+W28</f>
        <v>106</v>
      </c>
      <c r="U28" s="170">
        <v>67</v>
      </c>
      <c r="V28" s="3">
        <v>13</v>
      </c>
      <c r="W28" s="3">
        <v>26</v>
      </c>
      <c r="X28" s="170">
        <f t="shared" ref="X28:X31" si="30">Y28+Z28+AA28</f>
        <v>191</v>
      </c>
      <c r="Y28" s="170">
        <v>113</v>
      </c>
      <c r="Z28" s="3">
        <v>27</v>
      </c>
      <c r="AA28" s="3">
        <v>51</v>
      </c>
      <c r="AB28" s="170">
        <f t="shared" ref="AB28:AD31" si="31">U28+Y28</f>
        <v>180</v>
      </c>
      <c r="AC28" s="3">
        <f t="shared" si="31"/>
        <v>40</v>
      </c>
      <c r="AD28" s="176">
        <f t="shared" si="31"/>
        <v>77</v>
      </c>
    </row>
    <row r="29" spans="1:30" ht="15.9" customHeight="1">
      <c r="A29" s="170"/>
      <c r="B29" s="169"/>
      <c r="C29" s="169" t="s">
        <v>277</v>
      </c>
      <c r="D29" s="237">
        <f t="shared" si="24"/>
        <v>8</v>
      </c>
      <c r="E29" s="178">
        <f t="shared" si="25"/>
        <v>4</v>
      </c>
      <c r="F29" s="170">
        <v>2</v>
      </c>
      <c r="G29" s="169">
        <v>1</v>
      </c>
      <c r="H29" s="169">
        <v>1</v>
      </c>
      <c r="I29" s="171">
        <f t="shared" si="26"/>
        <v>4</v>
      </c>
      <c r="J29" s="170">
        <v>3</v>
      </c>
      <c r="K29" s="169">
        <v>0</v>
      </c>
      <c r="L29" s="169">
        <v>1</v>
      </c>
      <c r="M29" s="170">
        <f t="shared" si="27"/>
        <v>5</v>
      </c>
      <c r="N29" s="169">
        <f t="shared" si="27"/>
        <v>1</v>
      </c>
      <c r="O29" s="231">
        <f t="shared" si="27"/>
        <v>2</v>
      </c>
      <c r="P29" s="169"/>
      <c r="Q29" s="169"/>
      <c r="R29" s="169" t="s">
        <v>277</v>
      </c>
      <c r="S29" s="237">
        <f t="shared" si="28"/>
        <v>8</v>
      </c>
      <c r="T29" s="178">
        <f t="shared" si="29"/>
        <v>4</v>
      </c>
      <c r="U29" s="170">
        <v>3</v>
      </c>
      <c r="V29" s="3">
        <v>0</v>
      </c>
      <c r="W29" s="3">
        <v>1</v>
      </c>
      <c r="X29" s="170">
        <f t="shared" si="30"/>
        <v>4</v>
      </c>
      <c r="Y29" s="170">
        <v>4</v>
      </c>
      <c r="Z29" s="3">
        <v>0</v>
      </c>
      <c r="AA29" s="3">
        <v>0</v>
      </c>
      <c r="AB29" s="170">
        <f t="shared" si="31"/>
        <v>7</v>
      </c>
      <c r="AC29" s="3">
        <f t="shared" si="31"/>
        <v>0</v>
      </c>
      <c r="AD29" s="176">
        <f t="shared" si="31"/>
        <v>1</v>
      </c>
    </row>
    <row r="30" spans="1:30" ht="15.9" customHeight="1">
      <c r="A30" s="170"/>
      <c r="B30" s="169"/>
      <c r="C30" s="169" t="s">
        <v>276</v>
      </c>
      <c r="D30" s="237">
        <f t="shared" si="24"/>
        <v>200</v>
      </c>
      <c r="E30" s="178">
        <f t="shared" si="25"/>
        <v>129</v>
      </c>
      <c r="F30" s="170">
        <v>87</v>
      </c>
      <c r="G30" s="169">
        <v>22</v>
      </c>
      <c r="H30" s="169">
        <v>20</v>
      </c>
      <c r="I30" s="171">
        <f t="shared" si="26"/>
        <v>71</v>
      </c>
      <c r="J30" s="170">
        <v>56</v>
      </c>
      <c r="K30" s="169">
        <v>8</v>
      </c>
      <c r="L30" s="169">
        <v>7</v>
      </c>
      <c r="M30" s="170">
        <f t="shared" si="27"/>
        <v>143</v>
      </c>
      <c r="N30" s="169">
        <f t="shared" si="27"/>
        <v>30</v>
      </c>
      <c r="O30" s="231">
        <f t="shared" si="27"/>
        <v>27</v>
      </c>
      <c r="P30" s="169"/>
      <c r="Q30" s="169"/>
      <c r="R30" s="169" t="s">
        <v>276</v>
      </c>
      <c r="S30" s="237">
        <f t="shared" si="28"/>
        <v>302</v>
      </c>
      <c r="T30" s="178">
        <f t="shared" si="29"/>
        <v>108</v>
      </c>
      <c r="U30" s="170">
        <v>69</v>
      </c>
      <c r="V30" s="3">
        <v>13</v>
      </c>
      <c r="W30" s="3">
        <v>26</v>
      </c>
      <c r="X30" s="170">
        <f t="shared" si="30"/>
        <v>194</v>
      </c>
      <c r="Y30" s="170">
        <v>115</v>
      </c>
      <c r="Z30" s="3">
        <v>27</v>
      </c>
      <c r="AA30" s="3">
        <v>52</v>
      </c>
      <c r="AB30" s="170">
        <f t="shared" si="31"/>
        <v>184</v>
      </c>
      <c r="AC30" s="3">
        <f t="shared" si="31"/>
        <v>40</v>
      </c>
      <c r="AD30" s="176">
        <f t="shared" si="31"/>
        <v>78</v>
      </c>
    </row>
    <row r="31" spans="1:30" ht="15.9" customHeight="1">
      <c r="A31" s="170"/>
      <c r="B31" s="169"/>
      <c r="C31" s="169" t="s">
        <v>275</v>
      </c>
      <c r="D31" s="237">
        <f t="shared" si="24"/>
        <v>3</v>
      </c>
      <c r="E31" s="178">
        <f t="shared" si="25"/>
        <v>0</v>
      </c>
      <c r="F31" s="170">
        <v>0</v>
      </c>
      <c r="G31" s="169">
        <v>0</v>
      </c>
      <c r="H31" s="169">
        <v>0</v>
      </c>
      <c r="I31" s="171">
        <f t="shared" si="26"/>
        <v>3</v>
      </c>
      <c r="J31" s="170">
        <v>3</v>
      </c>
      <c r="K31" s="169">
        <v>0</v>
      </c>
      <c r="L31" s="169">
        <v>0</v>
      </c>
      <c r="M31" s="170">
        <f t="shared" si="27"/>
        <v>3</v>
      </c>
      <c r="N31" s="169">
        <f t="shared" si="27"/>
        <v>0</v>
      </c>
      <c r="O31" s="231">
        <f t="shared" si="27"/>
        <v>0</v>
      </c>
      <c r="P31" s="169"/>
      <c r="Q31" s="169"/>
      <c r="R31" s="169" t="s">
        <v>275</v>
      </c>
      <c r="S31" s="237">
        <f t="shared" si="28"/>
        <v>3</v>
      </c>
      <c r="T31" s="178">
        <f t="shared" si="29"/>
        <v>2</v>
      </c>
      <c r="U31" s="170">
        <v>1</v>
      </c>
      <c r="V31" s="3">
        <v>0</v>
      </c>
      <c r="W31" s="3">
        <v>1</v>
      </c>
      <c r="X31" s="170">
        <f t="shared" si="30"/>
        <v>1</v>
      </c>
      <c r="Y31" s="170">
        <v>1</v>
      </c>
      <c r="Z31" s="3">
        <v>0</v>
      </c>
      <c r="AA31" s="3">
        <v>0</v>
      </c>
      <c r="AB31" s="170">
        <f t="shared" si="31"/>
        <v>2</v>
      </c>
      <c r="AC31" s="3">
        <f t="shared" si="31"/>
        <v>0</v>
      </c>
      <c r="AD31" s="176">
        <f t="shared" si="31"/>
        <v>1</v>
      </c>
    </row>
    <row r="32" spans="1:30" ht="15.9" customHeight="1">
      <c r="A32" s="170"/>
      <c r="B32" s="169"/>
      <c r="C32" s="169"/>
      <c r="D32" s="237"/>
      <c r="E32" s="178"/>
      <c r="F32" s="170"/>
      <c r="G32" s="169"/>
      <c r="H32" s="169"/>
      <c r="I32" s="171"/>
      <c r="J32" s="170"/>
      <c r="K32" s="169"/>
      <c r="L32" s="169"/>
      <c r="M32" s="170"/>
      <c r="N32" s="169"/>
      <c r="O32" s="231"/>
      <c r="P32" s="169"/>
      <c r="Q32" s="169"/>
      <c r="R32" s="169"/>
      <c r="S32" s="237"/>
      <c r="T32" s="178"/>
      <c r="U32" s="170"/>
      <c r="V32" s="169"/>
      <c r="W32" s="169"/>
      <c r="X32" s="170"/>
      <c r="Y32" s="170"/>
      <c r="Z32" s="169"/>
      <c r="AA32" s="169"/>
      <c r="AB32" s="170"/>
      <c r="AC32" s="3"/>
      <c r="AD32" s="176"/>
    </row>
    <row r="33" spans="1:30" ht="15.9" customHeight="1">
      <c r="A33" s="170"/>
      <c r="B33" s="169" t="s">
        <v>427</v>
      </c>
      <c r="C33" s="169"/>
      <c r="D33" s="237"/>
      <c r="E33" s="178"/>
      <c r="F33" s="170"/>
      <c r="G33" s="169"/>
      <c r="H33" s="169"/>
      <c r="I33" s="171"/>
      <c r="J33" s="170"/>
      <c r="K33" s="169"/>
      <c r="L33" s="169"/>
      <c r="M33" s="170"/>
      <c r="N33" s="169"/>
      <c r="O33" s="231"/>
      <c r="P33" s="169"/>
      <c r="Q33" s="169" t="s">
        <v>279</v>
      </c>
      <c r="R33" s="169"/>
      <c r="S33" s="237"/>
      <c r="T33" s="178"/>
      <c r="U33" s="170"/>
      <c r="V33" s="169"/>
      <c r="W33" s="169"/>
      <c r="X33" s="170"/>
      <c r="Y33" s="170"/>
      <c r="Z33" s="169"/>
      <c r="AA33" s="169"/>
      <c r="AB33" s="170"/>
      <c r="AC33" s="3"/>
      <c r="AD33" s="176"/>
    </row>
    <row r="34" spans="1:30" ht="15.9" customHeight="1">
      <c r="A34" s="170"/>
      <c r="B34" s="169"/>
      <c r="C34" s="169" t="s">
        <v>278</v>
      </c>
      <c r="D34" s="237">
        <f t="shared" ref="D34:D37" si="32">E34+I34</f>
        <v>148</v>
      </c>
      <c r="E34" s="178">
        <f t="shared" ref="E34:E37" si="33">F34+G34+H34</f>
        <v>96</v>
      </c>
      <c r="F34" s="170">
        <v>63</v>
      </c>
      <c r="G34" s="169">
        <v>19</v>
      </c>
      <c r="H34" s="169">
        <v>14</v>
      </c>
      <c r="I34" s="171">
        <f t="shared" ref="I34:I37" si="34">J34+K34+L34</f>
        <v>52</v>
      </c>
      <c r="J34" s="170">
        <v>40</v>
      </c>
      <c r="K34" s="169">
        <v>6</v>
      </c>
      <c r="L34" s="169">
        <v>6</v>
      </c>
      <c r="M34" s="170">
        <f t="shared" ref="M34:O37" si="35">J34+F34</f>
        <v>103</v>
      </c>
      <c r="N34" s="169">
        <f t="shared" si="35"/>
        <v>25</v>
      </c>
      <c r="O34" s="231">
        <f t="shared" si="35"/>
        <v>20</v>
      </c>
      <c r="P34" s="169"/>
      <c r="Q34" s="169"/>
      <c r="R34" s="169" t="s">
        <v>278</v>
      </c>
      <c r="S34" s="237">
        <f t="shared" ref="S34:S37" si="36">T34+X34</f>
        <v>196</v>
      </c>
      <c r="T34" s="178">
        <f t="shared" ref="T34:T37" si="37">U34+V34+W34</f>
        <v>71</v>
      </c>
      <c r="U34" s="170">
        <v>46</v>
      </c>
      <c r="V34" s="3">
        <v>10</v>
      </c>
      <c r="W34" s="3">
        <v>15</v>
      </c>
      <c r="X34" s="170">
        <f t="shared" ref="X34:X37" si="38">Y34+Z34+AA34</f>
        <v>125</v>
      </c>
      <c r="Y34" s="170">
        <v>77</v>
      </c>
      <c r="Z34" s="3">
        <v>22</v>
      </c>
      <c r="AA34" s="3">
        <v>26</v>
      </c>
      <c r="AB34" s="170">
        <f t="shared" ref="AB34:AD37" si="39">U34+Y34</f>
        <v>123</v>
      </c>
      <c r="AC34" s="3">
        <f t="shared" si="39"/>
        <v>32</v>
      </c>
      <c r="AD34" s="176">
        <f t="shared" si="39"/>
        <v>41</v>
      </c>
    </row>
    <row r="35" spans="1:30" ht="15.9" customHeight="1">
      <c r="A35" s="170"/>
      <c r="B35" s="169"/>
      <c r="C35" s="169" t="s">
        <v>277</v>
      </c>
      <c r="D35" s="237">
        <f t="shared" si="32"/>
        <v>62</v>
      </c>
      <c r="E35" s="178">
        <f t="shared" si="33"/>
        <v>39</v>
      </c>
      <c r="F35" s="170">
        <v>30</v>
      </c>
      <c r="G35" s="169">
        <v>1</v>
      </c>
      <c r="H35" s="169">
        <v>8</v>
      </c>
      <c r="I35" s="171">
        <f t="shared" si="34"/>
        <v>23</v>
      </c>
      <c r="J35" s="170">
        <v>17</v>
      </c>
      <c r="K35" s="169">
        <v>0</v>
      </c>
      <c r="L35" s="169">
        <v>6</v>
      </c>
      <c r="M35" s="170">
        <f t="shared" si="35"/>
        <v>47</v>
      </c>
      <c r="N35" s="169">
        <f t="shared" si="35"/>
        <v>1</v>
      </c>
      <c r="O35" s="231">
        <f t="shared" si="35"/>
        <v>14</v>
      </c>
      <c r="P35" s="169"/>
      <c r="Q35" s="169"/>
      <c r="R35" s="169" t="s">
        <v>277</v>
      </c>
      <c r="S35" s="237">
        <f t="shared" si="36"/>
        <v>111</v>
      </c>
      <c r="T35" s="178">
        <f t="shared" si="37"/>
        <v>43</v>
      </c>
      <c r="U35" s="170">
        <v>27</v>
      </c>
      <c r="V35" s="3">
        <v>3</v>
      </c>
      <c r="W35" s="3">
        <v>13</v>
      </c>
      <c r="X35" s="170">
        <f t="shared" si="38"/>
        <v>68</v>
      </c>
      <c r="Y35" s="170">
        <v>39</v>
      </c>
      <c r="Z35" s="3">
        <v>5</v>
      </c>
      <c r="AA35" s="3">
        <v>24</v>
      </c>
      <c r="AB35" s="170">
        <f t="shared" si="39"/>
        <v>66</v>
      </c>
      <c r="AC35" s="3">
        <f t="shared" si="39"/>
        <v>8</v>
      </c>
      <c r="AD35" s="176">
        <f t="shared" si="39"/>
        <v>37</v>
      </c>
    </row>
    <row r="36" spans="1:30" ht="15.9" customHeight="1">
      <c r="A36" s="170"/>
      <c r="B36" s="169"/>
      <c r="C36" s="169" t="s">
        <v>276</v>
      </c>
      <c r="D36" s="237">
        <f t="shared" si="32"/>
        <v>206</v>
      </c>
      <c r="E36" s="178">
        <f t="shared" si="33"/>
        <v>130</v>
      </c>
      <c r="F36" s="170">
        <v>92</v>
      </c>
      <c r="G36" s="169">
        <v>20</v>
      </c>
      <c r="H36" s="169">
        <v>18</v>
      </c>
      <c r="I36" s="171">
        <f t="shared" si="34"/>
        <v>76</v>
      </c>
      <c r="J36" s="170">
        <v>59</v>
      </c>
      <c r="K36" s="169">
        <v>8</v>
      </c>
      <c r="L36" s="169">
        <v>9</v>
      </c>
      <c r="M36" s="170">
        <f t="shared" si="35"/>
        <v>151</v>
      </c>
      <c r="N36" s="169">
        <f t="shared" si="35"/>
        <v>28</v>
      </c>
      <c r="O36" s="231">
        <f t="shared" si="35"/>
        <v>27</v>
      </c>
      <c r="P36" s="169"/>
      <c r="Q36" s="169"/>
      <c r="R36" s="169" t="s">
        <v>276</v>
      </c>
      <c r="S36" s="237">
        <f t="shared" si="36"/>
        <v>271</v>
      </c>
      <c r="T36" s="178">
        <f t="shared" si="37"/>
        <v>102</v>
      </c>
      <c r="U36" s="170">
        <v>64</v>
      </c>
      <c r="V36" s="3">
        <v>12</v>
      </c>
      <c r="W36" s="3">
        <v>26</v>
      </c>
      <c r="X36" s="170">
        <f t="shared" si="38"/>
        <v>169</v>
      </c>
      <c r="Y36" s="170">
        <v>101</v>
      </c>
      <c r="Z36" s="3">
        <v>26</v>
      </c>
      <c r="AA36" s="3">
        <v>42</v>
      </c>
      <c r="AB36" s="170">
        <f t="shared" si="39"/>
        <v>165</v>
      </c>
      <c r="AC36" s="3">
        <f t="shared" si="39"/>
        <v>38</v>
      </c>
      <c r="AD36" s="176">
        <f t="shared" si="39"/>
        <v>68</v>
      </c>
    </row>
    <row r="37" spans="1:30" ht="15.9" customHeight="1">
      <c r="A37" s="170"/>
      <c r="B37" s="169"/>
      <c r="C37" s="169" t="s">
        <v>275</v>
      </c>
      <c r="D37" s="237">
        <f t="shared" si="32"/>
        <v>30</v>
      </c>
      <c r="E37" s="178">
        <f t="shared" si="33"/>
        <v>18</v>
      </c>
      <c r="F37" s="170">
        <v>12</v>
      </c>
      <c r="G37" s="169">
        <v>1</v>
      </c>
      <c r="H37" s="169">
        <v>5</v>
      </c>
      <c r="I37" s="171">
        <f t="shared" si="34"/>
        <v>12</v>
      </c>
      <c r="J37" s="170">
        <v>8</v>
      </c>
      <c r="K37" s="169">
        <v>0</v>
      </c>
      <c r="L37" s="169">
        <v>4</v>
      </c>
      <c r="M37" s="170">
        <f t="shared" si="35"/>
        <v>20</v>
      </c>
      <c r="N37" s="169">
        <f t="shared" si="35"/>
        <v>1</v>
      </c>
      <c r="O37" s="231">
        <f t="shared" si="35"/>
        <v>9</v>
      </c>
      <c r="P37" s="169"/>
      <c r="Q37" s="169"/>
      <c r="R37" s="169" t="s">
        <v>275</v>
      </c>
      <c r="S37" s="237">
        <f t="shared" si="36"/>
        <v>35</v>
      </c>
      <c r="T37" s="178">
        <f t="shared" si="37"/>
        <v>11</v>
      </c>
      <c r="U37" s="170">
        <v>8</v>
      </c>
      <c r="V37" s="3">
        <v>1</v>
      </c>
      <c r="W37" s="3">
        <v>2</v>
      </c>
      <c r="X37" s="170">
        <f t="shared" si="38"/>
        <v>24</v>
      </c>
      <c r="Y37" s="170">
        <v>16</v>
      </c>
      <c r="Z37" s="3">
        <v>1</v>
      </c>
      <c r="AA37" s="3">
        <v>7</v>
      </c>
      <c r="AB37" s="170">
        <f t="shared" si="39"/>
        <v>24</v>
      </c>
      <c r="AC37" s="3">
        <f t="shared" si="39"/>
        <v>2</v>
      </c>
      <c r="AD37" s="176">
        <f t="shared" si="39"/>
        <v>9</v>
      </c>
    </row>
    <row r="38" spans="1:30" ht="15.9" customHeight="1">
      <c r="A38" s="170"/>
      <c r="B38" s="169"/>
      <c r="C38" s="169"/>
      <c r="D38" s="237"/>
      <c r="E38" s="178"/>
      <c r="F38" s="170"/>
      <c r="G38" s="169"/>
      <c r="H38" s="169"/>
      <c r="I38" s="171"/>
      <c r="J38" s="170"/>
      <c r="K38" s="169"/>
      <c r="L38" s="169"/>
      <c r="M38" s="170"/>
      <c r="N38" s="169"/>
      <c r="O38" s="231"/>
      <c r="P38" s="169"/>
      <c r="Q38" s="169"/>
      <c r="R38" s="169"/>
      <c r="S38" s="237"/>
      <c r="T38" s="178"/>
      <c r="U38" s="170"/>
      <c r="V38" s="169"/>
      <c r="W38" s="169"/>
      <c r="X38" s="170"/>
      <c r="Y38" s="170"/>
      <c r="Z38" s="169"/>
      <c r="AA38" s="169"/>
      <c r="AB38" s="170"/>
      <c r="AC38" s="3"/>
      <c r="AD38" s="176"/>
    </row>
    <row r="39" spans="1:30" ht="15.9" customHeight="1">
      <c r="A39" s="170"/>
      <c r="B39" s="169" t="s">
        <v>54</v>
      </c>
      <c r="C39" s="169"/>
      <c r="D39" s="237"/>
      <c r="E39" s="178"/>
      <c r="F39" s="170"/>
      <c r="G39" s="169"/>
      <c r="H39" s="169"/>
      <c r="I39" s="171"/>
      <c r="J39" s="170"/>
      <c r="K39" s="169"/>
      <c r="L39" s="169"/>
      <c r="M39" s="170"/>
      <c r="N39" s="169"/>
      <c r="O39" s="231"/>
      <c r="P39" s="169"/>
      <c r="Q39" s="169" t="s">
        <v>54</v>
      </c>
      <c r="R39" s="169"/>
      <c r="S39" s="237"/>
      <c r="T39" s="178"/>
      <c r="U39" s="170"/>
      <c r="V39" s="169"/>
      <c r="W39" s="169"/>
      <c r="X39" s="170"/>
      <c r="Y39" s="170"/>
      <c r="Z39" s="169"/>
      <c r="AA39" s="169"/>
      <c r="AB39" s="170"/>
      <c r="AC39" s="3"/>
      <c r="AD39" s="176"/>
    </row>
    <row r="40" spans="1:30" ht="15.9" customHeight="1">
      <c r="A40" s="170"/>
      <c r="B40" s="169"/>
      <c r="C40" s="169" t="s">
        <v>278</v>
      </c>
      <c r="D40" s="237">
        <f t="shared" ref="D40:D43" si="40">E40+I40</f>
        <v>158</v>
      </c>
      <c r="E40" s="178">
        <f t="shared" ref="E40:E43" si="41">F40+G40+H40</f>
        <v>106</v>
      </c>
      <c r="F40" s="170">
        <v>72</v>
      </c>
      <c r="G40" s="169">
        <v>20</v>
      </c>
      <c r="H40" s="169">
        <v>14</v>
      </c>
      <c r="I40" s="171">
        <f t="shared" ref="I40:I43" si="42">J40+K40+L40</f>
        <v>52</v>
      </c>
      <c r="J40" s="170">
        <v>41</v>
      </c>
      <c r="K40" s="169">
        <v>6</v>
      </c>
      <c r="L40" s="169">
        <v>5</v>
      </c>
      <c r="M40" s="170">
        <f t="shared" ref="M40:O43" si="43">J40+F40</f>
        <v>113</v>
      </c>
      <c r="N40" s="169">
        <f t="shared" si="43"/>
        <v>26</v>
      </c>
      <c r="O40" s="231">
        <f t="shared" si="43"/>
        <v>19</v>
      </c>
      <c r="P40" s="169"/>
      <c r="Q40" s="169"/>
      <c r="R40" s="169" t="s">
        <v>278</v>
      </c>
      <c r="S40" s="237">
        <f t="shared" ref="S40:S43" si="44">T40+X40</f>
        <v>273</v>
      </c>
      <c r="T40" s="178">
        <f t="shared" ref="T40:T43" si="45">U40+V40+W40</f>
        <v>99</v>
      </c>
      <c r="U40" s="170">
        <v>63</v>
      </c>
      <c r="V40" s="3">
        <v>13</v>
      </c>
      <c r="W40" s="3">
        <v>23</v>
      </c>
      <c r="X40" s="170">
        <f t="shared" ref="X40:X43" si="46">Y40+Z40+AA40</f>
        <v>174</v>
      </c>
      <c r="Y40" s="170">
        <v>105</v>
      </c>
      <c r="Z40" s="3">
        <v>25</v>
      </c>
      <c r="AA40" s="3">
        <v>44</v>
      </c>
      <c r="AB40" s="170">
        <f t="shared" ref="AB40:AD43" si="47">U40+Y40</f>
        <v>168</v>
      </c>
      <c r="AC40" s="3">
        <f t="shared" si="47"/>
        <v>38</v>
      </c>
      <c r="AD40" s="176">
        <f t="shared" si="47"/>
        <v>67</v>
      </c>
    </row>
    <row r="41" spans="1:30" ht="15.9" customHeight="1">
      <c r="A41" s="170"/>
      <c r="B41" s="169"/>
      <c r="C41" s="169" t="s">
        <v>277</v>
      </c>
      <c r="D41" s="237">
        <f t="shared" si="40"/>
        <v>24</v>
      </c>
      <c r="E41" s="178">
        <f t="shared" si="41"/>
        <v>13</v>
      </c>
      <c r="F41" s="170">
        <v>12</v>
      </c>
      <c r="G41" s="169">
        <v>0</v>
      </c>
      <c r="H41" s="169">
        <v>1</v>
      </c>
      <c r="I41" s="171">
        <f t="shared" si="42"/>
        <v>11</v>
      </c>
      <c r="J41" s="170">
        <v>10</v>
      </c>
      <c r="K41" s="169">
        <v>1</v>
      </c>
      <c r="L41" s="169">
        <v>0</v>
      </c>
      <c r="M41" s="170">
        <f t="shared" si="43"/>
        <v>22</v>
      </c>
      <c r="N41" s="169">
        <f t="shared" si="43"/>
        <v>1</v>
      </c>
      <c r="O41" s="231">
        <f t="shared" si="43"/>
        <v>1</v>
      </c>
      <c r="P41" s="169"/>
      <c r="Q41" s="169"/>
      <c r="R41" s="169" t="s">
        <v>277</v>
      </c>
      <c r="S41" s="237">
        <f t="shared" si="44"/>
        <v>28</v>
      </c>
      <c r="T41" s="178">
        <f t="shared" si="45"/>
        <v>10</v>
      </c>
      <c r="U41" s="170">
        <v>7</v>
      </c>
      <c r="V41" s="3">
        <v>0</v>
      </c>
      <c r="W41" s="3">
        <v>3</v>
      </c>
      <c r="X41" s="170">
        <f t="shared" si="46"/>
        <v>18</v>
      </c>
      <c r="Y41" s="170">
        <v>9</v>
      </c>
      <c r="Z41" s="3">
        <v>2</v>
      </c>
      <c r="AA41" s="3">
        <v>7</v>
      </c>
      <c r="AB41" s="170">
        <f t="shared" si="47"/>
        <v>16</v>
      </c>
      <c r="AC41" s="3">
        <f t="shared" si="47"/>
        <v>2</v>
      </c>
      <c r="AD41" s="176">
        <f t="shared" si="47"/>
        <v>10</v>
      </c>
    </row>
    <row r="42" spans="1:30" ht="15.9" customHeight="1">
      <c r="A42" s="170"/>
      <c r="B42" s="169"/>
      <c r="C42" s="169" t="s">
        <v>276</v>
      </c>
      <c r="D42" s="237">
        <f t="shared" si="40"/>
        <v>207</v>
      </c>
      <c r="E42" s="178">
        <f t="shared" si="41"/>
        <v>130</v>
      </c>
      <c r="F42" s="170">
        <v>94</v>
      </c>
      <c r="G42" s="169">
        <v>20</v>
      </c>
      <c r="H42" s="169">
        <v>16</v>
      </c>
      <c r="I42" s="171">
        <f t="shared" si="42"/>
        <v>77</v>
      </c>
      <c r="J42" s="170">
        <v>62</v>
      </c>
      <c r="K42" s="169">
        <v>8</v>
      </c>
      <c r="L42" s="169">
        <v>7</v>
      </c>
      <c r="M42" s="170">
        <f t="shared" si="43"/>
        <v>156</v>
      </c>
      <c r="N42" s="169">
        <f t="shared" si="43"/>
        <v>28</v>
      </c>
      <c r="O42" s="231">
        <f t="shared" si="43"/>
        <v>23</v>
      </c>
      <c r="P42" s="169"/>
      <c r="Q42" s="169"/>
      <c r="R42" s="169" t="s">
        <v>276</v>
      </c>
      <c r="S42" s="237">
        <f t="shared" si="44"/>
        <v>294</v>
      </c>
      <c r="T42" s="178">
        <f t="shared" si="45"/>
        <v>106</v>
      </c>
      <c r="U42" s="170">
        <v>68</v>
      </c>
      <c r="V42" s="3">
        <v>13</v>
      </c>
      <c r="W42" s="3">
        <v>25</v>
      </c>
      <c r="X42" s="170">
        <f t="shared" si="46"/>
        <v>188</v>
      </c>
      <c r="Y42" s="170">
        <v>113</v>
      </c>
      <c r="Z42" s="3">
        <v>27</v>
      </c>
      <c r="AA42" s="3">
        <v>48</v>
      </c>
      <c r="AB42" s="170">
        <f t="shared" si="47"/>
        <v>181</v>
      </c>
      <c r="AC42" s="3">
        <f t="shared" si="47"/>
        <v>40</v>
      </c>
      <c r="AD42" s="176">
        <f t="shared" si="47"/>
        <v>73</v>
      </c>
    </row>
    <row r="43" spans="1:30" ht="15.9" customHeight="1">
      <c r="A43" s="170"/>
      <c r="B43" s="169"/>
      <c r="C43" s="169" t="s">
        <v>275</v>
      </c>
      <c r="D43" s="237">
        <f t="shared" si="40"/>
        <v>5</v>
      </c>
      <c r="E43" s="178">
        <f t="shared" si="41"/>
        <v>2</v>
      </c>
      <c r="F43" s="170">
        <v>1</v>
      </c>
      <c r="G43" s="169">
        <v>0</v>
      </c>
      <c r="H43" s="169">
        <v>1</v>
      </c>
      <c r="I43" s="171">
        <f t="shared" si="42"/>
        <v>3</v>
      </c>
      <c r="J43" s="170">
        <v>2</v>
      </c>
      <c r="K43" s="169">
        <v>0</v>
      </c>
      <c r="L43" s="169">
        <v>1</v>
      </c>
      <c r="M43" s="170">
        <f t="shared" si="43"/>
        <v>3</v>
      </c>
      <c r="N43" s="169">
        <f t="shared" si="43"/>
        <v>0</v>
      </c>
      <c r="O43" s="231">
        <f t="shared" si="43"/>
        <v>2</v>
      </c>
      <c r="P43" s="169"/>
      <c r="Q43" s="169"/>
      <c r="R43" s="169" t="s">
        <v>275</v>
      </c>
      <c r="S43" s="237">
        <f t="shared" si="44"/>
        <v>7</v>
      </c>
      <c r="T43" s="178">
        <f t="shared" si="45"/>
        <v>2</v>
      </c>
      <c r="U43" s="170">
        <v>1</v>
      </c>
      <c r="V43" s="3">
        <v>0</v>
      </c>
      <c r="W43" s="3">
        <v>1</v>
      </c>
      <c r="X43" s="170">
        <f t="shared" si="46"/>
        <v>5</v>
      </c>
      <c r="Y43" s="170">
        <v>2</v>
      </c>
      <c r="Z43" s="3">
        <v>0</v>
      </c>
      <c r="AA43" s="3">
        <v>3</v>
      </c>
      <c r="AB43" s="170">
        <f t="shared" si="47"/>
        <v>3</v>
      </c>
      <c r="AC43" s="3">
        <f t="shared" si="47"/>
        <v>0</v>
      </c>
      <c r="AD43" s="176">
        <f t="shared" si="47"/>
        <v>4</v>
      </c>
    </row>
    <row r="44" spans="1:30">
      <c r="A44" s="166"/>
      <c r="B44" s="162"/>
      <c r="C44" s="162"/>
      <c r="D44" s="235"/>
      <c r="E44" s="162"/>
      <c r="F44" s="166"/>
      <c r="G44" s="162"/>
      <c r="H44" s="162"/>
      <c r="I44" s="168"/>
      <c r="J44" s="166"/>
      <c r="K44" s="162"/>
      <c r="L44" s="167"/>
      <c r="M44" s="162"/>
      <c r="N44" s="162"/>
      <c r="O44" s="236"/>
      <c r="P44" s="162"/>
      <c r="Q44" s="162"/>
      <c r="R44" s="162"/>
      <c r="S44" s="235"/>
      <c r="T44" s="162"/>
      <c r="U44" s="166"/>
      <c r="V44" s="162"/>
      <c r="W44" s="162"/>
      <c r="X44" s="166"/>
      <c r="Y44" s="166"/>
      <c r="Z44" s="162"/>
      <c r="AA44" s="162"/>
      <c r="AB44" s="166"/>
      <c r="AC44" s="162"/>
      <c r="AD44" s="167"/>
    </row>
    <row r="45" spans="1:30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8" spans="1:30">
      <c r="P48" t="s">
        <v>285</v>
      </c>
    </row>
    <row r="49" spans="16:16">
      <c r="P49" t="s">
        <v>220</v>
      </c>
    </row>
    <row r="60" spans="16:16">
      <c r="P60" t="s">
        <v>285</v>
      </c>
    </row>
    <row r="61" spans="16:16">
      <c r="P61" t="s">
        <v>220</v>
      </c>
    </row>
    <row r="72" spans="16:16">
      <c r="P72" t="s">
        <v>285</v>
      </c>
    </row>
    <row r="73" spans="16:16">
      <c r="P73" t="s">
        <v>220</v>
      </c>
    </row>
    <row r="84" spans="16:16">
      <c r="P84" t="s">
        <v>285</v>
      </c>
    </row>
    <row r="85" spans="16:16">
      <c r="P85" t="s">
        <v>220</v>
      </c>
    </row>
    <row r="96" spans="16:16">
      <c r="P96" t="s">
        <v>285</v>
      </c>
    </row>
    <row r="97" spans="16:16">
      <c r="P97" t="s">
        <v>220</v>
      </c>
    </row>
    <row r="108" spans="16:16">
      <c r="P108" t="s">
        <v>285</v>
      </c>
    </row>
    <row r="109" spans="16:16">
      <c r="P109" t="s">
        <v>220</v>
      </c>
    </row>
    <row r="120" spans="16:16">
      <c r="P120" t="s">
        <v>285</v>
      </c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総合・男女および障害種別（生産年齢）　/　4　介助の状況</oddHeader>
    <oddFooter>&amp;C&amp;"HG丸ｺﾞｼｯｸM-PRO,標準"&amp;10&amp;P / &amp;N ページ　(表4-1)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27"/>
  <sheetViews>
    <sheetView zoomScale="80" zoomScaleNormal="80" workbookViewId="0">
      <selection activeCell="N26" sqref="N26"/>
    </sheetView>
  </sheetViews>
  <sheetFormatPr defaultRowHeight="13.2"/>
  <cols>
    <col min="1" max="1" width="4.6640625" style="1" customWidth="1"/>
    <col min="2" max="2" width="8.88671875" style="1"/>
    <col min="3" max="3" width="24.6640625" style="1" customWidth="1"/>
    <col min="13" max="13" width="9.44140625" customWidth="1"/>
    <col min="14" max="14" width="9.88671875" customWidth="1"/>
    <col min="15" max="15" width="8.5546875" customWidth="1"/>
  </cols>
  <sheetData>
    <row r="1" spans="1:28" ht="16.2">
      <c r="A1" s="208" t="s">
        <v>302</v>
      </c>
    </row>
    <row r="2" spans="1:28" ht="18" customHeight="1">
      <c r="A2" s="3" t="s">
        <v>301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8" s="16" customFormat="1" ht="18" customHeight="1">
      <c r="D3" s="16" t="s">
        <v>206</v>
      </c>
      <c r="P3" s="16" t="s">
        <v>207</v>
      </c>
    </row>
    <row r="4" spans="1:28" ht="18" customHeight="1">
      <c r="A4" s="200"/>
      <c r="B4" s="199"/>
      <c r="C4" s="199"/>
      <c r="D4" s="224"/>
      <c r="E4" s="207" t="s">
        <v>23</v>
      </c>
      <c r="F4" s="199"/>
      <c r="G4" s="199"/>
      <c r="H4" s="202"/>
      <c r="I4" s="206" t="s">
        <v>24</v>
      </c>
      <c r="J4" s="199"/>
      <c r="K4" s="199"/>
      <c r="L4" s="202"/>
      <c r="M4" s="199" t="s">
        <v>25</v>
      </c>
      <c r="N4" s="199"/>
      <c r="O4" s="225"/>
      <c r="P4" s="202"/>
      <c r="Q4" s="207" t="s">
        <v>23</v>
      </c>
      <c r="R4" s="199"/>
      <c r="S4" s="199"/>
      <c r="T4" s="202"/>
      <c r="U4" s="206" t="s">
        <v>24</v>
      </c>
      <c r="V4" s="199"/>
      <c r="W4" s="199"/>
      <c r="X4" s="202"/>
      <c r="Y4" s="199" t="s">
        <v>25</v>
      </c>
      <c r="Z4" s="199"/>
      <c r="AA4" s="202"/>
      <c r="AB4" s="3"/>
    </row>
    <row r="5" spans="1:28" ht="18" customHeight="1">
      <c r="A5" s="205"/>
      <c r="B5" s="203"/>
      <c r="C5" s="203"/>
      <c r="D5" s="226"/>
      <c r="E5" s="203"/>
      <c r="F5" s="200" t="s">
        <v>272</v>
      </c>
      <c r="G5" s="199"/>
      <c r="H5" s="202"/>
      <c r="I5" s="205"/>
      <c r="J5" s="200" t="s">
        <v>272</v>
      </c>
      <c r="K5" s="199"/>
      <c r="L5" s="202"/>
      <c r="M5" s="197" t="s">
        <v>271</v>
      </c>
      <c r="N5" s="197"/>
      <c r="O5" s="227"/>
      <c r="P5" s="204"/>
      <c r="Q5" s="203"/>
      <c r="R5" s="200" t="s">
        <v>272</v>
      </c>
      <c r="S5" s="199"/>
      <c r="T5" s="202"/>
      <c r="U5" s="205"/>
      <c r="V5" s="200" t="s">
        <v>272</v>
      </c>
      <c r="W5" s="199"/>
      <c r="X5" s="202"/>
      <c r="Y5" s="197" t="s">
        <v>271</v>
      </c>
      <c r="Z5" s="197"/>
      <c r="AA5" s="196"/>
      <c r="AB5" s="3"/>
    </row>
    <row r="6" spans="1:28" ht="30" customHeight="1">
      <c r="A6" s="195"/>
      <c r="B6" s="193"/>
      <c r="C6" s="193"/>
      <c r="D6" s="228" t="s">
        <v>27</v>
      </c>
      <c r="E6" s="192" t="s">
        <v>27</v>
      </c>
      <c r="F6" s="189" t="s">
        <v>28</v>
      </c>
      <c r="G6" s="188" t="s">
        <v>29</v>
      </c>
      <c r="H6" s="191" t="s">
        <v>30</v>
      </c>
      <c r="I6" s="190" t="s">
        <v>27</v>
      </c>
      <c r="J6" s="189" t="s">
        <v>28</v>
      </c>
      <c r="K6" s="188" t="s">
        <v>29</v>
      </c>
      <c r="L6" s="191" t="s">
        <v>30</v>
      </c>
      <c r="M6" s="185" t="s">
        <v>28</v>
      </c>
      <c r="N6" s="185" t="s">
        <v>29</v>
      </c>
      <c r="O6" s="229" t="s">
        <v>30</v>
      </c>
      <c r="P6" s="194" t="s">
        <v>27</v>
      </c>
      <c r="Q6" s="192" t="s">
        <v>27</v>
      </c>
      <c r="R6" s="189" t="s">
        <v>28</v>
      </c>
      <c r="S6" s="188" t="s">
        <v>29</v>
      </c>
      <c r="T6" s="191" t="s">
        <v>30</v>
      </c>
      <c r="U6" s="190" t="s">
        <v>27</v>
      </c>
      <c r="V6" s="189" t="s">
        <v>28</v>
      </c>
      <c r="W6" s="188" t="s">
        <v>29</v>
      </c>
      <c r="X6" s="191" t="s">
        <v>30</v>
      </c>
      <c r="Y6" s="185" t="s">
        <v>28</v>
      </c>
      <c r="Z6" s="185" t="s">
        <v>29</v>
      </c>
      <c r="AA6" s="184" t="s">
        <v>30</v>
      </c>
      <c r="AB6" s="3"/>
    </row>
    <row r="7" spans="1:28" ht="18" customHeight="1">
      <c r="A7" s="210">
        <v>1</v>
      </c>
      <c r="B7" s="169" t="s">
        <v>300</v>
      </c>
      <c r="C7" s="169"/>
      <c r="D7" s="230"/>
      <c r="E7" s="169"/>
      <c r="F7" s="170"/>
      <c r="G7" s="169"/>
      <c r="H7" s="169"/>
      <c r="I7" s="170"/>
      <c r="J7" s="170"/>
      <c r="K7" s="169"/>
      <c r="L7" s="169"/>
      <c r="M7" s="170"/>
      <c r="N7" s="169"/>
      <c r="O7" s="231"/>
      <c r="P7" s="176"/>
      <c r="Q7" s="169"/>
      <c r="R7" s="170"/>
      <c r="S7" s="169"/>
      <c r="T7" s="169"/>
      <c r="U7" s="170"/>
      <c r="V7" s="170"/>
      <c r="W7" s="169"/>
      <c r="X7" s="169"/>
      <c r="Y7" s="170"/>
      <c r="Z7" s="169"/>
      <c r="AA7" s="176"/>
      <c r="AB7" s="3"/>
    </row>
    <row r="8" spans="1:28" ht="18" customHeight="1">
      <c r="A8" s="210"/>
      <c r="B8" s="169"/>
      <c r="C8" s="169" t="s">
        <v>299</v>
      </c>
      <c r="D8" s="230">
        <f>E8+I8</f>
        <v>273</v>
      </c>
      <c r="E8" s="169">
        <v>192</v>
      </c>
      <c r="F8" s="170">
        <v>110</v>
      </c>
      <c r="G8" s="169">
        <v>16</v>
      </c>
      <c r="H8" s="169">
        <v>66</v>
      </c>
      <c r="I8" s="170">
        <v>81</v>
      </c>
      <c r="J8" s="170">
        <v>46</v>
      </c>
      <c r="K8" s="169">
        <v>8</v>
      </c>
      <c r="L8" s="169">
        <v>27</v>
      </c>
      <c r="M8" s="170">
        <f t="shared" ref="M8:O9" si="0">F8+J8</f>
        <v>156</v>
      </c>
      <c r="N8" s="169">
        <f t="shared" si="0"/>
        <v>24</v>
      </c>
      <c r="O8" s="231">
        <f t="shared" si="0"/>
        <v>93</v>
      </c>
      <c r="P8" s="176">
        <f>Q8+U8</f>
        <v>253</v>
      </c>
      <c r="Q8" s="3">
        <v>174</v>
      </c>
      <c r="R8" s="170">
        <v>93</v>
      </c>
      <c r="S8" s="169">
        <v>16</v>
      </c>
      <c r="T8" s="3">
        <v>65</v>
      </c>
      <c r="U8" s="170">
        <v>79</v>
      </c>
      <c r="V8" s="170">
        <v>44</v>
      </c>
      <c r="W8" s="3">
        <v>5</v>
      </c>
      <c r="X8" s="3">
        <v>30</v>
      </c>
      <c r="Y8" s="170">
        <f t="shared" ref="Y8:AA9" si="1">R8+V8</f>
        <v>137</v>
      </c>
      <c r="Z8" s="169">
        <f t="shared" si="1"/>
        <v>21</v>
      </c>
      <c r="AA8" s="176">
        <f t="shared" si="1"/>
        <v>95</v>
      </c>
      <c r="AB8" s="3"/>
    </row>
    <row r="9" spans="1:28" ht="18" customHeight="1">
      <c r="A9" s="210"/>
      <c r="B9" s="169"/>
      <c r="C9" s="169" t="s">
        <v>298</v>
      </c>
      <c r="D9" s="230">
        <f>E9+I9</f>
        <v>135</v>
      </c>
      <c r="E9" s="169">
        <v>69</v>
      </c>
      <c r="F9" s="170">
        <v>47</v>
      </c>
      <c r="G9" s="169">
        <v>16</v>
      </c>
      <c r="H9" s="169">
        <v>6</v>
      </c>
      <c r="I9" s="170">
        <v>66</v>
      </c>
      <c r="J9" s="170">
        <v>51</v>
      </c>
      <c r="K9" s="169">
        <v>7</v>
      </c>
      <c r="L9" s="169">
        <v>8</v>
      </c>
      <c r="M9" s="170">
        <f t="shared" si="0"/>
        <v>98</v>
      </c>
      <c r="N9" s="169">
        <f t="shared" si="0"/>
        <v>23</v>
      </c>
      <c r="O9" s="231">
        <f t="shared" si="0"/>
        <v>14</v>
      </c>
      <c r="P9" s="176">
        <f>Q9+U9</f>
        <v>104</v>
      </c>
      <c r="Q9" s="3">
        <v>54</v>
      </c>
      <c r="R9" s="170">
        <v>34</v>
      </c>
      <c r="S9" s="169">
        <v>12</v>
      </c>
      <c r="T9" s="3">
        <v>8</v>
      </c>
      <c r="U9" s="170">
        <v>50</v>
      </c>
      <c r="V9" s="170">
        <v>36</v>
      </c>
      <c r="W9" s="3">
        <v>9</v>
      </c>
      <c r="X9" s="3">
        <v>5</v>
      </c>
      <c r="Y9" s="170">
        <f t="shared" si="1"/>
        <v>70</v>
      </c>
      <c r="Z9" s="169">
        <f t="shared" si="1"/>
        <v>21</v>
      </c>
      <c r="AA9" s="176">
        <f t="shared" si="1"/>
        <v>13</v>
      </c>
      <c r="AB9" s="3"/>
    </row>
    <row r="10" spans="1:28" ht="18" customHeight="1">
      <c r="A10" s="210">
        <v>2</v>
      </c>
      <c r="B10" s="169" t="s">
        <v>297</v>
      </c>
      <c r="C10" s="169"/>
      <c r="D10" s="230"/>
      <c r="E10" s="169"/>
      <c r="F10" s="170"/>
      <c r="G10" s="169"/>
      <c r="H10" s="169"/>
      <c r="I10" s="170"/>
      <c r="J10" s="170"/>
      <c r="K10" s="169"/>
      <c r="L10" s="169"/>
      <c r="M10" s="170"/>
      <c r="N10" s="169"/>
      <c r="O10" s="231"/>
      <c r="P10" s="176"/>
      <c r="Q10" s="169"/>
      <c r="R10" s="170"/>
      <c r="S10" s="169"/>
      <c r="T10" s="169"/>
      <c r="U10" s="170"/>
      <c r="V10" s="170"/>
      <c r="W10" s="169"/>
      <c r="X10" s="169"/>
      <c r="Y10" s="170"/>
      <c r="Z10" s="169"/>
      <c r="AA10" s="176"/>
      <c r="AB10" s="3"/>
    </row>
    <row r="11" spans="1:28" ht="18" customHeight="1">
      <c r="A11" s="210"/>
      <c r="B11" s="169"/>
      <c r="C11" s="169" t="s">
        <v>296</v>
      </c>
      <c r="D11" s="230">
        <f>E11+I11</f>
        <v>76</v>
      </c>
      <c r="E11" s="169">
        <v>45</v>
      </c>
      <c r="F11" s="170">
        <v>36</v>
      </c>
      <c r="G11" s="169">
        <v>3</v>
      </c>
      <c r="H11" s="169">
        <v>6</v>
      </c>
      <c r="I11" s="170">
        <v>31</v>
      </c>
      <c r="J11" s="170">
        <v>24</v>
      </c>
      <c r="K11" s="169">
        <v>4</v>
      </c>
      <c r="L11" s="169">
        <v>3</v>
      </c>
      <c r="M11" s="170">
        <f t="shared" ref="M11:O13" si="2">F11+J11</f>
        <v>60</v>
      </c>
      <c r="N11" s="169">
        <f t="shared" si="2"/>
        <v>7</v>
      </c>
      <c r="O11" s="231">
        <f t="shared" si="2"/>
        <v>9</v>
      </c>
      <c r="P11" s="176">
        <f>Q11+U11</f>
        <v>73</v>
      </c>
      <c r="Q11" s="3">
        <v>51</v>
      </c>
      <c r="R11" s="170">
        <v>37</v>
      </c>
      <c r="S11" s="169">
        <v>3</v>
      </c>
      <c r="T11" s="3">
        <v>11</v>
      </c>
      <c r="U11" s="170">
        <v>22</v>
      </c>
      <c r="V11" s="170">
        <v>17</v>
      </c>
      <c r="W11" s="3">
        <v>0</v>
      </c>
      <c r="X11" s="3">
        <v>5</v>
      </c>
      <c r="Y11" s="170">
        <f t="shared" ref="Y11:AA13" si="3">R11+V11</f>
        <v>54</v>
      </c>
      <c r="Z11" s="169">
        <f t="shared" si="3"/>
        <v>3</v>
      </c>
      <c r="AA11" s="176">
        <f t="shared" si="3"/>
        <v>16</v>
      </c>
      <c r="AB11" s="3"/>
    </row>
    <row r="12" spans="1:28" ht="18" customHeight="1">
      <c r="A12" s="210"/>
      <c r="B12" s="169"/>
      <c r="C12" s="169" t="s">
        <v>295</v>
      </c>
      <c r="D12" s="230">
        <f>E12+I12</f>
        <v>31</v>
      </c>
      <c r="E12" s="169">
        <v>24</v>
      </c>
      <c r="F12" s="170">
        <v>13</v>
      </c>
      <c r="G12" s="169">
        <v>3</v>
      </c>
      <c r="H12" s="169">
        <v>8</v>
      </c>
      <c r="I12" s="170">
        <v>7</v>
      </c>
      <c r="J12" s="170">
        <v>5</v>
      </c>
      <c r="K12" s="169">
        <v>1</v>
      </c>
      <c r="L12" s="169">
        <v>1</v>
      </c>
      <c r="M12" s="170">
        <f t="shared" si="2"/>
        <v>18</v>
      </c>
      <c r="N12" s="169">
        <f t="shared" si="2"/>
        <v>4</v>
      </c>
      <c r="O12" s="231">
        <f t="shared" si="2"/>
        <v>9</v>
      </c>
      <c r="P12" s="176">
        <f>Q12+U12</f>
        <v>24</v>
      </c>
      <c r="Q12" s="3">
        <v>14</v>
      </c>
      <c r="R12" s="170">
        <v>5</v>
      </c>
      <c r="S12" s="169">
        <v>2</v>
      </c>
      <c r="T12" s="3">
        <v>7</v>
      </c>
      <c r="U12" s="170">
        <v>10</v>
      </c>
      <c r="V12" s="170">
        <v>6</v>
      </c>
      <c r="W12" s="3">
        <v>2</v>
      </c>
      <c r="X12" s="3">
        <v>2</v>
      </c>
      <c r="Y12" s="170">
        <f t="shared" si="3"/>
        <v>11</v>
      </c>
      <c r="Z12" s="169">
        <f t="shared" si="3"/>
        <v>4</v>
      </c>
      <c r="AA12" s="176">
        <f t="shared" si="3"/>
        <v>9</v>
      </c>
      <c r="AB12" s="3"/>
    </row>
    <row r="13" spans="1:28" ht="18" customHeight="1">
      <c r="A13" s="210"/>
      <c r="B13" s="169"/>
      <c r="C13" s="169" t="s">
        <v>294</v>
      </c>
      <c r="D13" s="230">
        <f>E13+I13</f>
        <v>301</v>
      </c>
      <c r="E13" s="169">
        <v>192</v>
      </c>
      <c r="F13" s="170">
        <v>108</v>
      </c>
      <c r="G13" s="169">
        <v>26</v>
      </c>
      <c r="H13" s="169">
        <v>58</v>
      </c>
      <c r="I13" s="170">
        <v>109</v>
      </c>
      <c r="J13" s="170">
        <v>68</v>
      </c>
      <c r="K13" s="169">
        <v>10</v>
      </c>
      <c r="L13" s="169">
        <v>31</v>
      </c>
      <c r="M13" s="170">
        <f t="shared" si="2"/>
        <v>176</v>
      </c>
      <c r="N13" s="169">
        <f t="shared" si="2"/>
        <v>36</v>
      </c>
      <c r="O13" s="231">
        <f t="shared" si="2"/>
        <v>89</v>
      </c>
      <c r="P13" s="176">
        <f>Q13+U13</f>
        <v>138</v>
      </c>
      <c r="Q13" s="3">
        <v>98</v>
      </c>
      <c r="R13" s="170">
        <v>51</v>
      </c>
      <c r="S13" s="169">
        <v>9</v>
      </c>
      <c r="T13" s="3">
        <v>38</v>
      </c>
      <c r="U13" s="170">
        <v>40</v>
      </c>
      <c r="V13" s="170">
        <v>20</v>
      </c>
      <c r="W13" s="3">
        <v>3</v>
      </c>
      <c r="X13" s="3">
        <v>17</v>
      </c>
      <c r="Y13" s="170">
        <f t="shared" si="3"/>
        <v>71</v>
      </c>
      <c r="Z13" s="169">
        <f t="shared" si="3"/>
        <v>12</v>
      </c>
      <c r="AA13" s="176">
        <f t="shared" si="3"/>
        <v>55</v>
      </c>
      <c r="AB13" s="3"/>
    </row>
    <row r="14" spans="1:28" ht="18" customHeight="1">
      <c r="A14" s="210">
        <v>3</v>
      </c>
      <c r="B14" s="169" t="s">
        <v>293</v>
      </c>
      <c r="C14" s="169"/>
      <c r="D14" s="230"/>
      <c r="E14" s="169"/>
      <c r="F14" s="170"/>
      <c r="G14" s="169"/>
      <c r="H14" s="169"/>
      <c r="I14" s="170"/>
      <c r="J14" s="170"/>
      <c r="K14" s="169"/>
      <c r="L14" s="169"/>
      <c r="M14" s="170"/>
      <c r="N14" s="169"/>
      <c r="O14" s="231"/>
      <c r="P14" s="176"/>
      <c r="Q14" s="169"/>
      <c r="R14" s="170"/>
      <c r="S14" s="169"/>
      <c r="T14" s="169"/>
      <c r="U14" s="170"/>
      <c r="V14" s="170"/>
      <c r="W14" s="169"/>
      <c r="X14" s="169"/>
      <c r="Y14" s="170"/>
      <c r="Z14" s="169"/>
      <c r="AA14" s="176"/>
      <c r="AB14" s="3"/>
    </row>
    <row r="15" spans="1:28" ht="18" customHeight="1">
      <c r="A15" s="210"/>
      <c r="B15" s="169"/>
      <c r="C15" s="169" t="s">
        <v>292</v>
      </c>
      <c r="D15" s="230">
        <f>E15+I15</f>
        <v>53</v>
      </c>
      <c r="E15" s="169">
        <f>F15+G15+H15</f>
        <v>35</v>
      </c>
      <c r="F15" s="170">
        <v>35</v>
      </c>
      <c r="G15" s="169">
        <v>0</v>
      </c>
      <c r="H15" s="169">
        <v>0</v>
      </c>
      <c r="I15" s="170">
        <f>J15+K15+L15</f>
        <v>18</v>
      </c>
      <c r="J15" s="170">
        <v>16</v>
      </c>
      <c r="K15" s="169">
        <v>1</v>
      </c>
      <c r="L15" s="169">
        <v>1</v>
      </c>
      <c r="M15" s="170">
        <f t="shared" ref="M15:O17" si="4">F15+J15</f>
        <v>51</v>
      </c>
      <c r="N15" s="169">
        <f t="shared" si="4"/>
        <v>1</v>
      </c>
      <c r="O15" s="231">
        <f t="shared" si="4"/>
        <v>1</v>
      </c>
      <c r="P15" s="176">
        <f>Q15+U15</f>
        <v>46</v>
      </c>
      <c r="Q15" s="169">
        <v>35</v>
      </c>
      <c r="R15" s="170">
        <v>31</v>
      </c>
      <c r="S15" s="169">
        <v>3</v>
      </c>
      <c r="T15" s="3">
        <v>1</v>
      </c>
      <c r="U15" s="170">
        <v>11</v>
      </c>
      <c r="V15" s="170">
        <v>9</v>
      </c>
      <c r="W15" s="3">
        <v>1</v>
      </c>
      <c r="X15" s="3">
        <v>1</v>
      </c>
      <c r="Y15" s="170">
        <f t="shared" ref="Y15:AA17" si="5">R15+V15</f>
        <v>40</v>
      </c>
      <c r="Z15" s="169">
        <f t="shared" si="5"/>
        <v>4</v>
      </c>
      <c r="AA15" s="176">
        <f t="shared" si="5"/>
        <v>2</v>
      </c>
      <c r="AB15" s="3"/>
    </row>
    <row r="16" spans="1:28" ht="18" customHeight="1">
      <c r="A16" s="210"/>
      <c r="B16" s="169"/>
      <c r="C16" s="169" t="s">
        <v>291</v>
      </c>
      <c r="D16" s="230">
        <f>E16+I16</f>
        <v>58</v>
      </c>
      <c r="E16" s="169">
        <f>F16+G16+H16</f>
        <v>41</v>
      </c>
      <c r="F16" s="170">
        <v>38</v>
      </c>
      <c r="G16" s="169">
        <v>2</v>
      </c>
      <c r="H16" s="169">
        <v>1</v>
      </c>
      <c r="I16" s="170">
        <f>J16+K16+L16</f>
        <v>17</v>
      </c>
      <c r="J16" s="170">
        <v>16</v>
      </c>
      <c r="K16" s="169">
        <v>0</v>
      </c>
      <c r="L16" s="169">
        <v>1</v>
      </c>
      <c r="M16" s="170">
        <f t="shared" si="4"/>
        <v>54</v>
      </c>
      <c r="N16" s="169">
        <f t="shared" si="4"/>
        <v>2</v>
      </c>
      <c r="O16" s="231">
        <f t="shared" si="4"/>
        <v>2</v>
      </c>
      <c r="P16" s="176">
        <f>Q16+U16</f>
        <v>0</v>
      </c>
      <c r="Q16" s="169">
        <v>0</v>
      </c>
      <c r="R16" s="170">
        <v>0</v>
      </c>
      <c r="S16" s="169">
        <v>0</v>
      </c>
      <c r="T16" s="3">
        <v>0</v>
      </c>
      <c r="U16" s="170">
        <v>0</v>
      </c>
      <c r="V16" s="170">
        <v>0</v>
      </c>
      <c r="W16" s="3">
        <v>0</v>
      </c>
      <c r="X16" s="3">
        <v>0</v>
      </c>
      <c r="Y16" s="170">
        <f t="shared" si="5"/>
        <v>0</v>
      </c>
      <c r="Z16" s="169">
        <f t="shared" si="5"/>
        <v>0</v>
      </c>
      <c r="AA16" s="176">
        <f t="shared" si="5"/>
        <v>0</v>
      </c>
      <c r="AB16" s="3"/>
    </row>
    <row r="17" spans="1:31" ht="18" customHeight="1">
      <c r="A17" s="210"/>
      <c r="B17" s="169"/>
      <c r="C17" s="169" t="s">
        <v>290</v>
      </c>
      <c r="D17" s="230">
        <f>E17+I17</f>
        <v>297</v>
      </c>
      <c r="E17" s="169">
        <f>F17+G17+H17</f>
        <v>185</v>
      </c>
      <c r="F17" s="170">
        <v>84</v>
      </c>
      <c r="G17" s="169">
        <v>30</v>
      </c>
      <c r="H17" s="169">
        <v>71</v>
      </c>
      <c r="I17" s="170">
        <f>J17+K17+L17</f>
        <v>112</v>
      </c>
      <c r="J17" s="170">
        <v>65</v>
      </c>
      <c r="K17" s="169">
        <v>14</v>
      </c>
      <c r="L17" s="169">
        <v>33</v>
      </c>
      <c r="M17" s="170">
        <f t="shared" si="4"/>
        <v>149</v>
      </c>
      <c r="N17" s="169">
        <f t="shared" si="4"/>
        <v>44</v>
      </c>
      <c r="O17" s="231">
        <f t="shared" si="4"/>
        <v>104</v>
      </c>
      <c r="P17" s="176">
        <f>Q17+U17</f>
        <v>102</v>
      </c>
      <c r="Q17" s="169">
        <v>74</v>
      </c>
      <c r="R17" s="170">
        <v>16</v>
      </c>
      <c r="S17" s="169">
        <v>9</v>
      </c>
      <c r="T17" s="3">
        <v>49</v>
      </c>
      <c r="U17" s="170">
        <v>28</v>
      </c>
      <c r="V17" s="170">
        <v>5</v>
      </c>
      <c r="W17" s="3">
        <v>2</v>
      </c>
      <c r="X17" s="3">
        <v>21</v>
      </c>
      <c r="Y17" s="170">
        <f t="shared" si="5"/>
        <v>21</v>
      </c>
      <c r="Z17" s="169">
        <f t="shared" si="5"/>
        <v>11</v>
      </c>
      <c r="AA17" s="176">
        <f t="shared" si="5"/>
        <v>70</v>
      </c>
      <c r="AB17" s="3"/>
    </row>
    <row r="18" spans="1:31" ht="18" customHeight="1">
      <c r="A18" s="210">
        <v>4</v>
      </c>
      <c r="B18" s="169" t="s">
        <v>289</v>
      </c>
      <c r="C18" s="169"/>
      <c r="D18" s="230"/>
      <c r="E18" s="169"/>
      <c r="F18" s="170"/>
      <c r="G18" s="169"/>
      <c r="H18" s="169"/>
      <c r="I18" s="170"/>
      <c r="J18" s="170"/>
      <c r="K18" s="169"/>
      <c r="L18" s="169"/>
      <c r="M18" s="170"/>
      <c r="N18" s="169"/>
      <c r="O18" s="231"/>
      <c r="P18" s="176"/>
      <c r="Q18" s="169"/>
      <c r="R18" s="170"/>
      <c r="S18" s="169"/>
      <c r="T18" s="169"/>
      <c r="U18" s="170"/>
      <c r="V18" s="170"/>
      <c r="W18" s="169"/>
      <c r="X18" s="169"/>
      <c r="Y18" s="170"/>
      <c r="Z18" s="169"/>
      <c r="AA18" s="176"/>
      <c r="AB18" s="3"/>
    </row>
    <row r="19" spans="1:31" ht="18" customHeight="1">
      <c r="A19" s="170"/>
      <c r="B19" s="169"/>
      <c r="C19" s="169" t="s">
        <v>288</v>
      </c>
      <c r="D19" s="230">
        <f>E19+I19</f>
        <v>87</v>
      </c>
      <c r="E19" s="169">
        <f>F19+G19+H19</f>
        <v>64</v>
      </c>
      <c r="F19" s="170">
        <v>55</v>
      </c>
      <c r="G19" s="169">
        <v>3</v>
      </c>
      <c r="H19" s="169">
        <v>6</v>
      </c>
      <c r="I19" s="170">
        <f>J19+K19+L19</f>
        <v>23</v>
      </c>
      <c r="J19" s="170">
        <v>17</v>
      </c>
      <c r="K19" s="169">
        <v>0</v>
      </c>
      <c r="L19" s="169">
        <v>6</v>
      </c>
      <c r="M19" s="170">
        <f t="shared" ref="M19:O21" si="6">F19+J19</f>
        <v>72</v>
      </c>
      <c r="N19" s="169">
        <f t="shared" si="6"/>
        <v>3</v>
      </c>
      <c r="O19" s="231">
        <f t="shared" si="6"/>
        <v>12</v>
      </c>
      <c r="P19" s="176">
        <f>Q19+U19</f>
        <v>76</v>
      </c>
      <c r="Q19" s="169">
        <v>53</v>
      </c>
      <c r="R19" s="170">
        <v>43</v>
      </c>
      <c r="S19" s="169">
        <v>2</v>
      </c>
      <c r="T19" s="3">
        <v>8</v>
      </c>
      <c r="U19" s="170">
        <v>23</v>
      </c>
      <c r="V19" s="170">
        <v>19</v>
      </c>
      <c r="W19" s="3">
        <v>0</v>
      </c>
      <c r="X19" s="3">
        <v>4</v>
      </c>
      <c r="Y19" s="170">
        <f t="shared" ref="Y19:AA21" si="7">R19+V19</f>
        <v>62</v>
      </c>
      <c r="Z19" s="169">
        <f t="shared" si="7"/>
        <v>2</v>
      </c>
      <c r="AA19" s="176">
        <f t="shared" si="7"/>
        <v>12</v>
      </c>
      <c r="AB19" s="3"/>
    </row>
    <row r="20" spans="1:31" ht="18" customHeight="1">
      <c r="A20" s="170"/>
      <c r="B20" s="169"/>
      <c r="C20" s="169" t="s">
        <v>287</v>
      </c>
      <c r="D20" s="230">
        <f>E20+I20</f>
        <v>31</v>
      </c>
      <c r="E20" s="169">
        <f>F20+G20+H20</f>
        <v>25</v>
      </c>
      <c r="F20" s="170">
        <v>23</v>
      </c>
      <c r="G20" s="169">
        <v>1</v>
      </c>
      <c r="H20" s="169">
        <v>1</v>
      </c>
      <c r="I20" s="170">
        <f>J20+K20+L20</f>
        <v>6</v>
      </c>
      <c r="J20" s="170">
        <v>6</v>
      </c>
      <c r="K20" s="169">
        <v>0</v>
      </c>
      <c r="L20" s="169">
        <v>0</v>
      </c>
      <c r="M20" s="170">
        <f t="shared" si="6"/>
        <v>29</v>
      </c>
      <c r="N20" s="169">
        <f t="shared" si="6"/>
        <v>1</v>
      </c>
      <c r="O20" s="231">
        <f t="shared" si="6"/>
        <v>1</v>
      </c>
      <c r="P20" s="176">
        <f>Q20+U20</f>
        <v>22</v>
      </c>
      <c r="Q20" s="169">
        <v>19</v>
      </c>
      <c r="R20" s="170">
        <v>17</v>
      </c>
      <c r="S20" s="169">
        <v>1</v>
      </c>
      <c r="T20" s="3">
        <v>1</v>
      </c>
      <c r="U20" s="170">
        <v>3</v>
      </c>
      <c r="V20" s="170">
        <v>3</v>
      </c>
      <c r="W20" s="3">
        <v>0</v>
      </c>
      <c r="X20" s="3">
        <v>0</v>
      </c>
      <c r="Y20" s="170">
        <f t="shared" si="7"/>
        <v>20</v>
      </c>
      <c r="Z20" s="169">
        <f t="shared" si="7"/>
        <v>1</v>
      </c>
      <c r="AA20" s="176">
        <f t="shared" si="7"/>
        <v>1</v>
      </c>
      <c r="AB20" s="3"/>
    </row>
    <row r="21" spans="1:31" ht="18" customHeight="1">
      <c r="A21" s="170"/>
      <c r="B21" s="169"/>
      <c r="C21" s="169" t="s">
        <v>286</v>
      </c>
      <c r="D21" s="230">
        <f>E21+I21</f>
        <v>149</v>
      </c>
      <c r="E21" s="169">
        <f>F21+G21+H21</f>
        <v>98</v>
      </c>
      <c r="F21" s="170">
        <v>29</v>
      </c>
      <c r="G21" s="169">
        <v>12</v>
      </c>
      <c r="H21" s="169">
        <v>57</v>
      </c>
      <c r="I21" s="170">
        <f>J21+K21+L21</f>
        <v>51</v>
      </c>
      <c r="J21" s="170">
        <v>22</v>
      </c>
      <c r="K21" s="169">
        <v>8</v>
      </c>
      <c r="L21" s="169">
        <v>21</v>
      </c>
      <c r="M21" s="170">
        <f t="shared" si="6"/>
        <v>51</v>
      </c>
      <c r="N21" s="169">
        <f t="shared" si="6"/>
        <v>20</v>
      </c>
      <c r="O21" s="231">
        <f t="shared" si="6"/>
        <v>78</v>
      </c>
      <c r="P21" s="176">
        <f>Q21+U21</f>
        <v>153</v>
      </c>
      <c r="Q21" s="169">
        <v>100</v>
      </c>
      <c r="R21" s="170">
        <v>33</v>
      </c>
      <c r="S21" s="169">
        <v>13</v>
      </c>
      <c r="T21" s="3">
        <v>54</v>
      </c>
      <c r="U21" s="170">
        <v>53</v>
      </c>
      <c r="V21" s="170">
        <v>21</v>
      </c>
      <c r="W21" s="3">
        <v>5</v>
      </c>
      <c r="X21" s="3">
        <v>27</v>
      </c>
      <c r="Y21" s="170">
        <f t="shared" si="7"/>
        <v>54</v>
      </c>
      <c r="Z21" s="169">
        <f t="shared" si="7"/>
        <v>18</v>
      </c>
      <c r="AA21" s="176">
        <f t="shared" si="7"/>
        <v>81</v>
      </c>
      <c r="AB21" s="3"/>
      <c r="AE21" t="s">
        <v>285</v>
      </c>
    </row>
    <row r="22" spans="1:31" ht="18" customHeight="1">
      <c r="A22" s="166"/>
      <c r="B22" s="162"/>
      <c r="C22" s="162"/>
      <c r="D22" s="235"/>
      <c r="E22" s="162"/>
      <c r="F22" s="166"/>
      <c r="G22" s="162"/>
      <c r="H22" s="167"/>
      <c r="I22" s="166"/>
      <c r="J22" s="166"/>
      <c r="K22" s="162"/>
      <c r="L22" s="162"/>
      <c r="M22" s="166"/>
      <c r="N22" s="162"/>
      <c r="O22" s="236"/>
      <c r="P22" s="167"/>
      <c r="Q22" s="162"/>
      <c r="R22" s="166"/>
      <c r="S22" s="162"/>
      <c r="T22" s="167"/>
      <c r="U22" s="166"/>
      <c r="V22" s="166"/>
      <c r="W22" s="162"/>
      <c r="X22" s="162"/>
      <c r="Y22" s="166"/>
      <c r="Z22" s="162"/>
      <c r="AA22" s="167"/>
      <c r="AB22" s="3"/>
    </row>
    <row r="23" spans="1:3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31">
      <c r="AD24" t="s">
        <v>285</v>
      </c>
    </row>
    <row r="27" spans="1:31">
      <c r="AD27" t="s">
        <v>285</v>
      </c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総合・男女および障害種別（生産年齢）　/　5　就労状況</oddHeader>
    <oddFooter>&amp;C&amp;"HG丸ｺﾞｼｯｸM-PRO,標準"&amp;10&amp;P / &amp;N ページ　(表5-1)</oddFoot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33"/>
  <sheetViews>
    <sheetView zoomScale="80" zoomScaleNormal="80" workbookViewId="0">
      <selection activeCell="T22" sqref="T22"/>
    </sheetView>
  </sheetViews>
  <sheetFormatPr defaultRowHeight="13.2"/>
  <cols>
    <col min="1" max="1" width="4.6640625" style="1" customWidth="1"/>
    <col min="2" max="2" width="8.88671875" style="1"/>
    <col min="3" max="3" width="4.6640625" style="1" customWidth="1"/>
    <col min="4" max="4" width="20.6640625" style="1" customWidth="1"/>
    <col min="5" max="28" width="8" customWidth="1"/>
  </cols>
  <sheetData>
    <row r="1" spans="1:29" ht="18" customHeight="1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16" customFormat="1" ht="18" customHeight="1">
      <c r="E2" s="16" t="s">
        <v>206</v>
      </c>
      <c r="Q2" s="16" t="s">
        <v>207</v>
      </c>
    </row>
    <row r="3" spans="1:29" ht="18" customHeight="1">
      <c r="A3" s="200"/>
      <c r="B3" s="199"/>
      <c r="C3" s="199"/>
      <c r="D3" s="199"/>
      <c r="E3" s="224"/>
      <c r="F3" s="207" t="s">
        <v>23</v>
      </c>
      <c r="G3" s="199"/>
      <c r="H3" s="199"/>
      <c r="I3" s="202"/>
      <c r="J3" s="206" t="s">
        <v>24</v>
      </c>
      <c r="K3" s="199"/>
      <c r="L3" s="199"/>
      <c r="M3" s="202"/>
      <c r="N3" s="199" t="s">
        <v>25</v>
      </c>
      <c r="O3" s="199"/>
      <c r="P3" s="225"/>
      <c r="Q3" s="202"/>
      <c r="R3" s="207" t="s">
        <v>23</v>
      </c>
      <c r="S3" s="199"/>
      <c r="T3" s="199"/>
      <c r="U3" s="202"/>
      <c r="V3" s="206" t="s">
        <v>24</v>
      </c>
      <c r="W3" s="199"/>
      <c r="X3" s="199"/>
      <c r="Y3" s="202"/>
      <c r="Z3" s="199" t="s">
        <v>25</v>
      </c>
      <c r="AA3" s="199"/>
      <c r="AB3" s="202"/>
      <c r="AC3" s="3"/>
    </row>
    <row r="4" spans="1:29" ht="18" customHeight="1">
      <c r="A4" s="205"/>
      <c r="B4" s="203"/>
      <c r="C4" s="203"/>
      <c r="D4" s="203"/>
      <c r="E4" s="226"/>
      <c r="F4" s="203"/>
      <c r="G4" s="200" t="s">
        <v>272</v>
      </c>
      <c r="H4" s="199"/>
      <c r="I4" s="202"/>
      <c r="J4" s="205"/>
      <c r="K4" s="200" t="s">
        <v>272</v>
      </c>
      <c r="L4" s="199"/>
      <c r="M4" s="202"/>
      <c r="N4" s="197" t="s">
        <v>271</v>
      </c>
      <c r="O4" s="197"/>
      <c r="P4" s="227"/>
      <c r="Q4" s="204"/>
      <c r="R4" s="203"/>
      <c r="S4" s="200" t="s">
        <v>272</v>
      </c>
      <c r="T4" s="199"/>
      <c r="U4" s="202"/>
      <c r="V4" s="205"/>
      <c r="W4" s="200" t="s">
        <v>272</v>
      </c>
      <c r="X4" s="199"/>
      <c r="Y4" s="202"/>
      <c r="Z4" s="197" t="s">
        <v>271</v>
      </c>
      <c r="AA4" s="197"/>
      <c r="AB4" s="196"/>
      <c r="AC4" s="3"/>
    </row>
    <row r="5" spans="1:29" ht="33" customHeight="1">
      <c r="A5" s="195"/>
      <c r="B5" s="193"/>
      <c r="C5" s="193"/>
      <c r="D5" s="193"/>
      <c r="E5" s="228" t="s">
        <v>27</v>
      </c>
      <c r="F5" s="192" t="s">
        <v>27</v>
      </c>
      <c r="G5" s="189" t="s">
        <v>28</v>
      </c>
      <c r="H5" s="188" t="s">
        <v>29</v>
      </c>
      <c r="I5" s="191" t="s">
        <v>30</v>
      </c>
      <c r="J5" s="190" t="s">
        <v>27</v>
      </c>
      <c r="K5" s="189" t="s">
        <v>28</v>
      </c>
      <c r="L5" s="188" t="s">
        <v>29</v>
      </c>
      <c r="M5" s="191" t="s">
        <v>30</v>
      </c>
      <c r="N5" s="185" t="s">
        <v>28</v>
      </c>
      <c r="O5" s="185" t="s">
        <v>29</v>
      </c>
      <c r="P5" s="229" t="s">
        <v>30</v>
      </c>
      <c r="Q5" s="194" t="s">
        <v>27</v>
      </c>
      <c r="R5" s="192" t="s">
        <v>27</v>
      </c>
      <c r="S5" s="189" t="s">
        <v>28</v>
      </c>
      <c r="T5" s="188" t="s">
        <v>29</v>
      </c>
      <c r="U5" s="191" t="s">
        <v>30</v>
      </c>
      <c r="V5" s="190" t="s">
        <v>27</v>
      </c>
      <c r="W5" s="189" t="s">
        <v>28</v>
      </c>
      <c r="X5" s="188" t="s">
        <v>29</v>
      </c>
      <c r="Y5" s="191" t="s">
        <v>30</v>
      </c>
      <c r="Z5" s="185" t="s">
        <v>28</v>
      </c>
      <c r="AA5" s="185" t="s">
        <v>29</v>
      </c>
      <c r="AB5" s="184" t="s">
        <v>30</v>
      </c>
      <c r="AC5" s="3"/>
    </row>
    <row r="6" spans="1:29" ht="18" customHeight="1">
      <c r="A6" s="210">
        <v>1</v>
      </c>
      <c r="B6" s="169" t="s">
        <v>327</v>
      </c>
      <c r="C6" s="214"/>
      <c r="D6" s="169"/>
      <c r="E6" s="230"/>
      <c r="F6" s="169"/>
      <c r="G6" s="170"/>
      <c r="H6" s="169"/>
      <c r="I6" s="176"/>
      <c r="J6" s="170"/>
      <c r="K6" s="170"/>
      <c r="L6" s="169"/>
      <c r="M6" s="169"/>
      <c r="N6" s="170"/>
      <c r="O6" s="169"/>
      <c r="P6" s="231"/>
      <c r="Q6" s="176"/>
      <c r="R6" s="169"/>
      <c r="S6" s="170"/>
      <c r="T6" s="169"/>
      <c r="U6" s="176"/>
      <c r="V6" s="170"/>
      <c r="W6" s="170"/>
      <c r="X6" s="169"/>
      <c r="Y6" s="169"/>
      <c r="Z6" s="170"/>
      <c r="AA6" s="169"/>
      <c r="AB6" s="176"/>
      <c r="AC6" s="3"/>
    </row>
    <row r="7" spans="1:29" ht="18" customHeight="1">
      <c r="A7" s="210"/>
      <c r="B7" s="169"/>
      <c r="C7" s="214">
        <v>1</v>
      </c>
      <c r="D7" s="169" t="s">
        <v>326</v>
      </c>
      <c r="E7" s="230">
        <f>F7+J7</f>
        <v>49</v>
      </c>
      <c r="F7" s="169">
        <v>29</v>
      </c>
      <c r="G7" s="170">
        <v>16</v>
      </c>
      <c r="H7" s="169">
        <v>6</v>
      </c>
      <c r="I7" s="169">
        <v>7</v>
      </c>
      <c r="J7" s="170">
        <v>20</v>
      </c>
      <c r="K7" s="170">
        <v>14</v>
      </c>
      <c r="L7" s="169">
        <v>2</v>
      </c>
      <c r="M7" s="169">
        <v>4</v>
      </c>
      <c r="N7" s="170">
        <f t="shared" ref="N7:P9" si="0">G7+K7</f>
        <v>30</v>
      </c>
      <c r="O7" s="169">
        <f t="shared" si="0"/>
        <v>8</v>
      </c>
      <c r="P7" s="231">
        <f t="shared" si="0"/>
        <v>11</v>
      </c>
      <c r="Q7" s="176">
        <f>R7+V7</f>
        <v>42</v>
      </c>
      <c r="R7" s="170">
        <f>S7+T7+U7</f>
        <v>21</v>
      </c>
      <c r="S7" s="170">
        <v>11</v>
      </c>
      <c r="T7" s="3">
        <v>4</v>
      </c>
      <c r="U7" s="3">
        <v>6</v>
      </c>
      <c r="V7" s="170">
        <v>21</v>
      </c>
      <c r="W7" s="170">
        <v>13</v>
      </c>
      <c r="X7" s="3">
        <v>3</v>
      </c>
      <c r="Y7" s="3">
        <v>5</v>
      </c>
      <c r="Z7" s="170">
        <f t="shared" ref="Z7:AB9" si="1">S7+W7</f>
        <v>24</v>
      </c>
      <c r="AA7" s="169">
        <f t="shared" si="1"/>
        <v>7</v>
      </c>
      <c r="AB7" s="176">
        <f t="shared" si="1"/>
        <v>11</v>
      </c>
      <c r="AC7" s="3"/>
    </row>
    <row r="8" spans="1:29" ht="18" customHeight="1">
      <c r="A8" s="210"/>
      <c r="B8" s="169"/>
      <c r="C8" s="214">
        <v>2</v>
      </c>
      <c r="D8" s="169" t="s">
        <v>325</v>
      </c>
      <c r="E8" s="230">
        <f>F8+J8</f>
        <v>168</v>
      </c>
      <c r="F8" s="169">
        <v>121</v>
      </c>
      <c r="G8" s="170">
        <v>63</v>
      </c>
      <c r="H8" s="169">
        <v>6</v>
      </c>
      <c r="I8" s="169">
        <v>52</v>
      </c>
      <c r="J8" s="170">
        <v>47</v>
      </c>
      <c r="K8" s="170">
        <v>21</v>
      </c>
      <c r="L8" s="169">
        <v>5</v>
      </c>
      <c r="M8" s="169">
        <v>21</v>
      </c>
      <c r="N8" s="170">
        <f t="shared" si="0"/>
        <v>84</v>
      </c>
      <c r="O8" s="169">
        <f t="shared" si="0"/>
        <v>11</v>
      </c>
      <c r="P8" s="231">
        <f t="shared" si="0"/>
        <v>73</v>
      </c>
      <c r="Q8" s="176">
        <f>R8+V8</f>
        <v>174</v>
      </c>
      <c r="R8" s="170">
        <f>S8+T8+U8</f>
        <v>121</v>
      </c>
      <c r="S8" s="170">
        <v>56</v>
      </c>
      <c r="T8" s="3">
        <v>9</v>
      </c>
      <c r="U8" s="3">
        <v>56</v>
      </c>
      <c r="V8" s="170">
        <v>53</v>
      </c>
      <c r="W8" s="170">
        <v>27</v>
      </c>
      <c r="X8" s="3">
        <v>2</v>
      </c>
      <c r="Y8" s="3">
        <v>24</v>
      </c>
      <c r="Z8" s="170">
        <f t="shared" si="1"/>
        <v>83</v>
      </c>
      <c r="AA8" s="169">
        <f t="shared" si="1"/>
        <v>11</v>
      </c>
      <c r="AB8" s="176">
        <f t="shared" si="1"/>
        <v>80</v>
      </c>
      <c r="AC8" s="3"/>
    </row>
    <row r="9" spans="1:29" ht="18" customHeight="1">
      <c r="A9" s="210"/>
      <c r="B9" s="169"/>
      <c r="C9" s="214">
        <v>3</v>
      </c>
      <c r="D9" s="169" t="s">
        <v>324</v>
      </c>
      <c r="E9" s="230">
        <f>F9+J9</f>
        <v>45</v>
      </c>
      <c r="F9" s="169">
        <v>34</v>
      </c>
      <c r="G9" s="170">
        <v>27</v>
      </c>
      <c r="H9" s="169">
        <v>3</v>
      </c>
      <c r="I9" s="169">
        <v>4</v>
      </c>
      <c r="J9" s="170">
        <v>11</v>
      </c>
      <c r="K9" s="170">
        <v>9</v>
      </c>
      <c r="L9" s="169">
        <v>0</v>
      </c>
      <c r="M9" s="169">
        <v>2</v>
      </c>
      <c r="N9" s="170">
        <f t="shared" si="0"/>
        <v>36</v>
      </c>
      <c r="O9" s="169">
        <f t="shared" si="0"/>
        <v>3</v>
      </c>
      <c r="P9" s="231">
        <f t="shared" si="0"/>
        <v>6</v>
      </c>
      <c r="Q9" s="176">
        <f>R9+V9</f>
        <v>37</v>
      </c>
      <c r="R9" s="170">
        <f>S9+T9+U9</f>
        <v>31</v>
      </c>
      <c r="S9" s="170">
        <v>26</v>
      </c>
      <c r="T9" s="3">
        <v>3</v>
      </c>
      <c r="U9" s="3">
        <v>2</v>
      </c>
      <c r="V9" s="170">
        <v>6</v>
      </c>
      <c r="W9" s="170">
        <v>4</v>
      </c>
      <c r="X9" s="3">
        <v>0</v>
      </c>
      <c r="Y9" s="3">
        <v>2</v>
      </c>
      <c r="Z9" s="170">
        <f t="shared" si="1"/>
        <v>30</v>
      </c>
      <c r="AA9" s="169">
        <f t="shared" si="1"/>
        <v>3</v>
      </c>
      <c r="AB9" s="176">
        <f t="shared" si="1"/>
        <v>4</v>
      </c>
      <c r="AC9" s="3"/>
    </row>
    <row r="10" spans="1:29" ht="18" customHeight="1">
      <c r="A10" s="210">
        <v>2</v>
      </c>
      <c r="B10" s="169" t="s">
        <v>323</v>
      </c>
      <c r="C10" s="214"/>
      <c r="D10" s="169"/>
      <c r="E10" s="230"/>
      <c r="F10" s="169"/>
      <c r="G10" s="170"/>
      <c r="H10" s="169"/>
      <c r="I10" s="176"/>
      <c r="J10" s="170"/>
      <c r="K10" s="170"/>
      <c r="L10" s="169"/>
      <c r="M10" s="169"/>
      <c r="N10" s="170"/>
      <c r="O10" s="169"/>
      <c r="P10" s="231"/>
      <c r="Q10" s="176"/>
      <c r="R10" s="170"/>
      <c r="S10" s="170"/>
      <c r="T10" s="169"/>
      <c r="U10" s="176"/>
      <c r="V10" s="170"/>
      <c r="W10" s="170"/>
      <c r="X10" s="169"/>
      <c r="Y10" s="169"/>
      <c r="Z10" s="170"/>
      <c r="AA10" s="169"/>
      <c r="AB10" s="176"/>
      <c r="AC10" s="3"/>
    </row>
    <row r="11" spans="1:29" ht="18" customHeight="1">
      <c r="A11" s="210"/>
      <c r="B11" s="169"/>
      <c r="C11" s="214">
        <v>1</v>
      </c>
      <c r="D11" s="169" t="s">
        <v>322</v>
      </c>
      <c r="E11" s="230">
        <f>F11+J11</f>
        <v>170</v>
      </c>
      <c r="F11" s="169">
        <v>114</v>
      </c>
      <c r="G11" s="170">
        <v>46</v>
      </c>
      <c r="H11" s="169">
        <v>15</v>
      </c>
      <c r="I11" s="169">
        <v>53</v>
      </c>
      <c r="J11" s="170">
        <v>56</v>
      </c>
      <c r="K11" s="170">
        <v>30</v>
      </c>
      <c r="L11" s="169">
        <v>7</v>
      </c>
      <c r="M11" s="169">
        <v>19</v>
      </c>
      <c r="N11" s="170">
        <f t="shared" ref="N11:P13" si="2">G11+K11</f>
        <v>76</v>
      </c>
      <c r="O11" s="169">
        <f t="shared" si="2"/>
        <v>22</v>
      </c>
      <c r="P11" s="231">
        <f t="shared" si="2"/>
        <v>72</v>
      </c>
      <c r="Q11" s="176">
        <f>R11+V11</f>
        <v>166</v>
      </c>
      <c r="R11" s="170">
        <f>S11+T11+U11</f>
        <v>107</v>
      </c>
      <c r="S11" s="170">
        <v>39</v>
      </c>
      <c r="T11" s="3">
        <v>14</v>
      </c>
      <c r="U11" s="3">
        <v>54</v>
      </c>
      <c r="V11" s="170">
        <v>59</v>
      </c>
      <c r="W11" s="170">
        <v>23</v>
      </c>
      <c r="X11" s="3">
        <v>6</v>
      </c>
      <c r="Y11" s="3">
        <v>30</v>
      </c>
      <c r="Z11" s="170">
        <f t="shared" ref="Z11:AB13" si="3">S11+W11</f>
        <v>62</v>
      </c>
      <c r="AA11" s="169">
        <f t="shared" si="3"/>
        <v>20</v>
      </c>
      <c r="AB11" s="176">
        <f t="shared" si="3"/>
        <v>84</v>
      </c>
      <c r="AC11" s="3"/>
    </row>
    <row r="12" spans="1:29" ht="18" customHeight="1">
      <c r="A12" s="210"/>
      <c r="B12" s="169"/>
      <c r="C12" s="214">
        <v>2</v>
      </c>
      <c r="D12" s="169" t="s">
        <v>321</v>
      </c>
      <c r="E12" s="230">
        <f>F12+J12</f>
        <v>41</v>
      </c>
      <c r="F12" s="169">
        <v>30</v>
      </c>
      <c r="G12" s="170">
        <v>23</v>
      </c>
      <c r="H12" s="169">
        <v>1</v>
      </c>
      <c r="I12" s="169">
        <v>6</v>
      </c>
      <c r="J12" s="170">
        <v>11</v>
      </c>
      <c r="K12" s="170">
        <v>6</v>
      </c>
      <c r="L12" s="169">
        <v>0</v>
      </c>
      <c r="M12" s="169">
        <v>5</v>
      </c>
      <c r="N12" s="170">
        <f t="shared" si="2"/>
        <v>29</v>
      </c>
      <c r="O12" s="169">
        <f t="shared" si="2"/>
        <v>1</v>
      </c>
      <c r="P12" s="231">
        <f t="shared" si="2"/>
        <v>11</v>
      </c>
      <c r="Q12" s="176">
        <f>R12+V12</f>
        <v>40</v>
      </c>
      <c r="R12" s="170">
        <f>S12+T12+U12</f>
        <v>25</v>
      </c>
      <c r="S12" s="170">
        <v>22</v>
      </c>
      <c r="T12" s="3">
        <v>0</v>
      </c>
      <c r="U12" s="3">
        <v>3</v>
      </c>
      <c r="V12" s="170">
        <v>15</v>
      </c>
      <c r="W12" s="170">
        <v>14</v>
      </c>
      <c r="X12" s="3">
        <v>0</v>
      </c>
      <c r="Y12" s="3">
        <v>1</v>
      </c>
      <c r="Z12" s="170">
        <f t="shared" si="3"/>
        <v>36</v>
      </c>
      <c r="AA12" s="169">
        <f t="shared" si="3"/>
        <v>0</v>
      </c>
      <c r="AB12" s="176">
        <f t="shared" si="3"/>
        <v>4</v>
      </c>
      <c r="AC12" s="3"/>
    </row>
    <row r="13" spans="1:29" ht="18" customHeight="1">
      <c r="A13" s="210"/>
      <c r="B13" s="169"/>
      <c r="C13" s="214">
        <v>3</v>
      </c>
      <c r="D13" s="169" t="s">
        <v>320</v>
      </c>
      <c r="E13" s="230">
        <f>F13+J13</f>
        <v>52</v>
      </c>
      <c r="F13" s="169">
        <v>41</v>
      </c>
      <c r="G13" s="170">
        <v>38</v>
      </c>
      <c r="H13" s="169">
        <v>0</v>
      </c>
      <c r="I13" s="169">
        <v>3</v>
      </c>
      <c r="J13" s="170">
        <v>11</v>
      </c>
      <c r="K13" s="170">
        <v>9</v>
      </c>
      <c r="L13" s="169">
        <v>0</v>
      </c>
      <c r="M13" s="169">
        <v>2</v>
      </c>
      <c r="N13" s="170">
        <f t="shared" si="2"/>
        <v>47</v>
      </c>
      <c r="O13" s="169">
        <f t="shared" si="2"/>
        <v>0</v>
      </c>
      <c r="P13" s="231">
        <f t="shared" si="2"/>
        <v>5</v>
      </c>
      <c r="Q13" s="176">
        <f>R13+V13</f>
        <v>50</v>
      </c>
      <c r="R13" s="170">
        <f>S13+T13+U13</f>
        <v>42</v>
      </c>
      <c r="S13" s="170">
        <v>32</v>
      </c>
      <c r="T13" s="3">
        <v>2</v>
      </c>
      <c r="U13" s="3">
        <v>8</v>
      </c>
      <c r="V13" s="170">
        <v>8</v>
      </c>
      <c r="W13" s="170">
        <v>8</v>
      </c>
      <c r="X13" s="3">
        <v>0</v>
      </c>
      <c r="Y13" s="3">
        <v>0</v>
      </c>
      <c r="Z13" s="170">
        <f t="shared" si="3"/>
        <v>40</v>
      </c>
      <c r="AA13" s="169">
        <f t="shared" si="3"/>
        <v>2</v>
      </c>
      <c r="AB13" s="176">
        <f t="shared" si="3"/>
        <v>8</v>
      </c>
      <c r="AC13" s="3"/>
    </row>
    <row r="14" spans="1:29" ht="18" customHeight="1">
      <c r="A14" s="210">
        <v>3</v>
      </c>
      <c r="B14" s="169" t="s">
        <v>319</v>
      </c>
      <c r="C14" s="214"/>
      <c r="D14" s="169"/>
      <c r="E14" s="230"/>
      <c r="F14" s="169"/>
      <c r="G14" s="170"/>
      <c r="H14" s="169"/>
      <c r="I14" s="176"/>
      <c r="J14" s="170"/>
      <c r="K14" s="170"/>
      <c r="L14" s="169"/>
      <c r="M14" s="169"/>
      <c r="N14" s="170"/>
      <c r="O14" s="169"/>
      <c r="P14" s="231"/>
      <c r="Q14" s="176"/>
      <c r="R14" s="170"/>
      <c r="S14" s="170"/>
      <c r="T14" s="169"/>
      <c r="U14" s="176"/>
      <c r="V14" s="170"/>
      <c r="W14" s="170"/>
      <c r="X14" s="169"/>
      <c r="Y14" s="169"/>
      <c r="Z14" s="170"/>
      <c r="AA14" s="169"/>
      <c r="AB14" s="176"/>
      <c r="AC14" s="3"/>
    </row>
    <row r="15" spans="1:29" ht="18" customHeight="1">
      <c r="A15" s="210"/>
      <c r="B15" s="169"/>
      <c r="C15" s="214">
        <v>1</v>
      </c>
      <c r="D15" s="169" t="s">
        <v>318</v>
      </c>
      <c r="E15" s="230">
        <f>F15+J15</f>
        <v>97</v>
      </c>
      <c r="F15" s="169">
        <v>60</v>
      </c>
      <c r="G15" s="170">
        <v>21</v>
      </c>
      <c r="H15" s="169">
        <v>9</v>
      </c>
      <c r="I15" s="169">
        <v>30</v>
      </c>
      <c r="J15" s="170">
        <v>37</v>
      </c>
      <c r="K15" s="170">
        <v>13</v>
      </c>
      <c r="L15" s="169">
        <v>6</v>
      </c>
      <c r="M15" s="169">
        <v>18</v>
      </c>
      <c r="N15" s="170">
        <f t="shared" ref="N15:P18" si="4">G15+K15</f>
        <v>34</v>
      </c>
      <c r="O15" s="169">
        <f t="shared" si="4"/>
        <v>15</v>
      </c>
      <c r="P15" s="231">
        <f t="shared" si="4"/>
        <v>48</v>
      </c>
      <c r="Q15" s="176">
        <f>R15+V15</f>
        <v>94</v>
      </c>
      <c r="R15" s="170">
        <f>S15+T15+U15</f>
        <v>63</v>
      </c>
      <c r="S15" s="170">
        <v>18</v>
      </c>
      <c r="T15" s="3">
        <v>8</v>
      </c>
      <c r="U15" s="3">
        <v>37</v>
      </c>
      <c r="V15" s="170">
        <v>31</v>
      </c>
      <c r="W15" s="170">
        <v>7</v>
      </c>
      <c r="X15" s="3">
        <v>4</v>
      </c>
      <c r="Y15" s="3">
        <v>20</v>
      </c>
      <c r="Z15" s="170">
        <f t="shared" ref="Z15:AB18" si="5">S15+W15</f>
        <v>25</v>
      </c>
      <c r="AA15" s="169">
        <f t="shared" si="5"/>
        <v>12</v>
      </c>
      <c r="AB15" s="176">
        <f t="shared" si="5"/>
        <v>57</v>
      </c>
      <c r="AC15" s="3"/>
    </row>
    <row r="16" spans="1:29" ht="18" customHeight="1">
      <c r="A16" s="210"/>
      <c r="B16" s="169"/>
      <c r="C16" s="214">
        <v>2</v>
      </c>
      <c r="D16" s="169" t="s">
        <v>317</v>
      </c>
      <c r="E16" s="230">
        <f>F16+J16</f>
        <v>41</v>
      </c>
      <c r="F16" s="169">
        <v>26</v>
      </c>
      <c r="G16" s="170">
        <v>13</v>
      </c>
      <c r="H16" s="169">
        <v>3</v>
      </c>
      <c r="I16" s="169">
        <v>10</v>
      </c>
      <c r="J16" s="170">
        <v>15</v>
      </c>
      <c r="K16" s="170">
        <v>9</v>
      </c>
      <c r="L16" s="169">
        <v>2</v>
      </c>
      <c r="M16" s="169">
        <v>4</v>
      </c>
      <c r="N16" s="170">
        <f t="shared" si="4"/>
        <v>22</v>
      </c>
      <c r="O16" s="169">
        <f t="shared" si="4"/>
        <v>5</v>
      </c>
      <c r="P16" s="231">
        <f t="shared" si="4"/>
        <v>14</v>
      </c>
      <c r="Q16" s="176">
        <f>R16+V16</f>
        <v>36</v>
      </c>
      <c r="R16" s="170">
        <f>S16+T16+U16</f>
        <v>22</v>
      </c>
      <c r="S16" s="170">
        <v>12</v>
      </c>
      <c r="T16" s="3">
        <v>1</v>
      </c>
      <c r="U16" s="3">
        <v>9</v>
      </c>
      <c r="V16" s="170">
        <v>14</v>
      </c>
      <c r="W16" s="170">
        <v>8</v>
      </c>
      <c r="X16" s="3">
        <v>1</v>
      </c>
      <c r="Y16" s="3">
        <v>5</v>
      </c>
      <c r="Z16" s="170">
        <f t="shared" si="5"/>
        <v>20</v>
      </c>
      <c r="AA16" s="169">
        <f t="shared" si="5"/>
        <v>2</v>
      </c>
      <c r="AB16" s="176">
        <f t="shared" si="5"/>
        <v>14</v>
      </c>
      <c r="AC16" s="3"/>
    </row>
    <row r="17" spans="1:31" ht="18" customHeight="1">
      <c r="A17" s="210"/>
      <c r="B17" s="169"/>
      <c r="C17" s="214">
        <v>3</v>
      </c>
      <c r="D17" s="169" t="s">
        <v>316</v>
      </c>
      <c r="E17" s="230">
        <f>F17+J17</f>
        <v>84</v>
      </c>
      <c r="F17" s="169">
        <v>63</v>
      </c>
      <c r="G17" s="170">
        <v>46</v>
      </c>
      <c r="H17" s="169">
        <v>4</v>
      </c>
      <c r="I17" s="169">
        <v>13</v>
      </c>
      <c r="J17" s="170">
        <v>21</v>
      </c>
      <c r="K17" s="170">
        <v>19</v>
      </c>
      <c r="L17" s="169">
        <v>0</v>
      </c>
      <c r="M17" s="169">
        <v>2</v>
      </c>
      <c r="N17" s="170">
        <f t="shared" si="4"/>
        <v>65</v>
      </c>
      <c r="O17" s="169">
        <f t="shared" si="4"/>
        <v>4</v>
      </c>
      <c r="P17" s="231">
        <f t="shared" si="4"/>
        <v>15</v>
      </c>
      <c r="Q17" s="176">
        <f>R17+V17</f>
        <v>85</v>
      </c>
      <c r="R17" s="170">
        <f>S17+T17+U17</f>
        <v>57</v>
      </c>
      <c r="S17" s="170">
        <v>42</v>
      </c>
      <c r="T17" s="3">
        <v>5</v>
      </c>
      <c r="U17" s="3">
        <v>10</v>
      </c>
      <c r="V17" s="170">
        <v>28</v>
      </c>
      <c r="W17" s="170">
        <v>26</v>
      </c>
      <c r="X17" s="3">
        <v>0</v>
      </c>
      <c r="Y17" s="3">
        <v>2</v>
      </c>
      <c r="Z17" s="170">
        <f t="shared" si="5"/>
        <v>68</v>
      </c>
      <c r="AA17" s="169">
        <f t="shared" si="5"/>
        <v>5</v>
      </c>
      <c r="AB17" s="176">
        <f t="shared" si="5"/>
        <v>12</v>
      </c>
      <c r="AC17" s="3"/>
    </row>
    <row r="18" spans="1:31" ht="18" customHeight="1">
      <c r="A18" s="210"/>
      <c r="B18" s="169"/>
      <c r="C18" s="214">
        <v>4</v>
      </c>
      <c r="D18" s="169" t="s">
        <v>315</v>
      </c>
      <c r="E18" s="230">
        <f>F18+J18</f>
        <v>32</v>
      </c>
      <c r="F18" s="169">
        <v>28</v>
      </c>
      <c r="G18" s="170">
        <v>28</v>
      </c>
      <c r="H18" s="169">
        <v>0</v>
      </c>
      <c r="I18" s="169">
        <v>0</v>
      </c>
      <c r="J18" s="170">
        <v>4</v>
      </c>
      <c r="K18" s="170">
        <v>4</v>
      </c>
      <c r="L18" s="169">
        <v>0</v>
      </c>
      <c r="M18" s="169">
        <v>0</v>
      </c>
      <c r="N18" s="170">
        <f t="shared" si="4"/>
        <v>32</v>
      </c>
      <c r="O18" s="169">
        <f t="shared" si="4"/>
        <v>0</v>
      </c>
      <c r="P18" s="231">
        <f t="shared" si="4"/>
        <v>0</v>
      </c>
      <c r="Q18" s="176">
        <f>R18+V18</f>
        <v>25</v>
      </c>
      <c r="R18" s="170">
        <f>S18+T18+U18</f>
        <v>22</v>
      </c>
      <c r="S18" s="170">
        <v>20</v>
      </c>
      <c r="T18" s="3">
        <v>1</v>
      </c>
      <c r="U18" s="3">
        <v>1</v>
      </c>
      <c r="V18" s="170">
        <v>3</v>
      </c>
      <c r="W18" s="170">
        <v>3</v>
      </c>
      <c r="X18" s="3">
        <v>0</v>
      </c>
      <c r="Y18" s="3">
        <v>0</v>
      </c>
      <c r="Z18" s="170">
        <f t="shared" si="5"/>
        <v>23</v>
      </c>
      <c r="AA18" s="169">
        <f t="shared" si="5"/>
        <v>1</v>
      </c>
      <c r="AB18" s="176">
        <f t="shared" si="5"/>
        <v>1</v>
      </c>
      <c r="AC18" s="3"/>
    </row>
    <row r="19" spans="1:31" ht="18" customHeight="1">
      <c r="A19" s="210">
        <v>4</v>
      </c>
      <c r="B19" s="169" t="s">
        <v>314</v>
      </c>
      <c r="C19" s="214"/>
      <c r="D19" s="169"/>
      <c r="E19" s="230"/>
      <c r="F19" s="169"/>
      <c r="G19" s="170"/>
      <c r="H19" s="169"/>
      <c r="I19" s="176"/>
      <c r="J19" s="170"/>
      <c r="K19" s="170"/>
      <c r="L19" s="169"/>
      <c r="M19" s="169"/>
      <c r="N19" s="170"/>
      <c r="O19" s="169"/>
      <c r="P19" s="231"/>
      <c r="Q19" s="176"/>
      <c r="R19" s="170"/>
      <c r="S19" s="170"/>
      <c r="T19" s="3"/>
      <c r="U19" s="3"/>
      <c r="V19" s="170"/>
      <c r="W19" s="170"/>
      <c r="X19" s="169"/>
      <c r="Y19" s="169"/>
      <c r="Z19" s="170"/>
      <c r="AA19" s="169"/>
      <c r="AB19" s="176"/>
      <c r="AC19" s="3"/>
    </row>
    <row r="20" spans="1:31" ht="18" customHeight="1">
      <c r="A20" s="210"/>
      <c r="B20" s="169"/>
      <c r="C20" s="214">
        <v>1</v>
      </c>
      <c r="D20" s="169" t="s">
        <v>313</v>
      </c>
      <c r="E20" s="230">
        <f>F20+J20</f>
        <v>24</v>
      </c>
      <c r="F20" s="169">
        <v>14</v>
      </c>
      <c r="G20" s="170">
        <v>6</v>
      </c>
      <c r="H20" s="169">
        <v>8</v>
      </c>
      <c r="I20" s="169">
        <v>0</v>
      </c>
      <c r="J20" s="170">
        <v>10</v>
      </c>
      <c r="K20" s="170">
        <v>6</v>
      </c>
      <c r="L20" s="169">
        <v>4</v>
      </c>
      <c r="M20" s="169">
        <v>0</v>
      </c>
      <c r="N20" s="170">
        <f t="shared" ref="N20:P24" si="6">G20+K20</f>
        <v>12</v>
      </c>
      <c r="O20" s="169">
        <f t="shared" si="6"/>
        <v>12</v>
      </c>
      <c r="P20" s="231">
        <f t="shared" si="6"/>
        <v>0</v>
      </c>
      <c r="Q20" s="176">
        <f>R20+V20</f>
        <v>29</v>
      </c>
      <c r="R20" s="170">
        <f>S20+T20+U20</f>
        <v>17</v>
      </c>
      <c r="S20" s="170">
        <v>11</v>
      </c>
      <c r="T20" s="3">
        <v>6</v>
      </c>
      <c r="U20" s="3">
        <v>0</v>
      </c>
      <c r="V20" s="170">
        <v>12</v>
      </c>
      <c r="W20" s="170">
        <v>11</v>
      </c>
      <c r="X20" s="3">
        <v>1</v>
      </c>
      <c r="Y20" s="3">
        <v>0</v>
      </c>
      <c r="Z20" s="170">
        <f t="shared" ref="Z20:AB24" si="7">S20+W20</f>
        <v>22</v>
      </c>
      <c r="AA20" s="169">
        <f t="shared" si="7"/>
        <v>7</v>
      </c>
      <c r="AB20" s="176">
        <f t="shared" si="7"/>
        <v>0</v>
      </c>
      <c r="AC20" s="3"/>
    </row>
    <row r="21" spans="1:31" ht="18" customHeight="1">
      <c r="A21" s="210"/>
      <c r="B21" s="169"/>
      <c r="C21" s="214">
        <v>2</v>
      </c>
      <c r="D21" s="169" t="s">
        <v>312</v>
      </c>
      <c r="E21" s="230">
        <f>F21+J21</f>
        <v>27</v>
      </c>
      <c r="F21" s="169">
        <v>17</v>
      </c>
      <c r="G21" s="170">
        <v>12</v>
      </c>
      <c r="H21" s="169">
        <v>5</v>
      </c>
      <c r="I21" s="169">
        <v>0</v>
      </c>
      <c r="J21" s="170">
        <v>10</v>
      </c>
      <c r="K21" s="170">
        <v>6</v>
      </c>
      <c r="L21" s="169">
        <v>4</v>
      </c>
      <c r="M21" s="169">
        <v>0</v>
      </c>
      <c r="N21" s="170">
        <f t="shared" si="6"/>
        <v>18</v>
      </c>
      <c r="O21" s="169">
        <f t="shared" si="6"/>
        <v>9</v>
      </c>
      <c r="P21" s="231">
        <f t="shared" si="6"/>
        <v>0</v>
      </c>
      <c r="Q21" s="176">
        <f>R21+V21</f>
        <v>60</v>
      </c>
      <c r="R21" s="170">
        <f>S21+T21+U21</f>
        <v>37</v>
      </c>
      <c r="S21" s="170">
        <v>30</v>
      </c>
      <c r="T21" s="3">
        <v>7</v>
      </c>
      <c r="U21" s="3">
        <v>0</v>
      </c>
      <c r="V21" s="170">
        <v>23</v>
      </c>
      <c r="W21" s="170">
        <v>19</v>
      </c>
      <c r="X21" s="3">
        <v>4</v>
      </c>
      <c r="Y21" s="3">
        <v>0</v>
      </c>
      <c r="Z21" s="170">
        <f t="shared" si="7"/>
        <v>49</v>
      </c>
      <c r="AA21" s="169">
        <f t="shared" si="7"/>
        <v>11</v>
      </c>
      <c r="AB21" s="176">
        <f t="shared" si="7"/>
        <v>0</v>
      </c>
      <c r="AC21" s="3"/>
    </row>
    <row r="22" spans="1:31" ht="18" customHeight="1">
      <c r="A22" s="210"/>
      <c r="B22" s="169"/>
      <c r="C22" s="214">
        <v>3</v>
      </c>
      <c r="D22" s="169" t="s">
        <v>311</v>
      </c>
      <c r="E22" s="230">
        <f>F22+J22</f>
        <v>19</v>
      </c>
      <c r="F22" s="169">
        <v>16</v>
      </c>
      <c r="G22" s="170">
        <v>15</v>
      </c>
      <c r="H22" s="169">
        <v>1</v>
      </c>
      <c r="I22" s="169">
        <v>0</v>
      </c>
      <c r="J22" s="170">
        <v>3</v>
      </c>
      <c r="K22" s="170">
        <v>3</v>
      </c>
      <c r="L22" s="169">
        <v>0</v>
      </c>
      <c r="M22" s="169">
        <v>0</v>
      </c>
      <c r="N22" s="170">
        <f t="shared" si="6"/>
        <v>18</v>
      </c>
      <c r="O22" s="169">
        <f t="shared" si="6"/>
        <v>1</v>
      </c>
      <c r="P22" s="231">
        <f t="shared" si="6"/>
        <v>0</v>
      </c>
      <c r="Q22" s="176">
        <f>R22+V22</f>
        <v>33</v>
      </c>
      <c r="R22" s="170">
        <f>S22+T22+U22</f>
        <v>26</v>
      </c>
      <c r="S22" s="170">
        <v>24</v>
      </c>
      <c r="T22" s="3">
        <v>2</v>
      </c>
      <c r="U22" s="3">
        <v>0</v>
      </c>
      <c r="V22" s="170">
        <v>7</v>
      </c>
      <c r="W22" s="170">
        <v>7</v>
      </c>
      <c r="X22" s="3">
        <v>0</v>
      </c>
      <c r="Y22" s="3">
        <v>0</v>
      </c>
      <c r="Z22" s="170">
        <f t="shared" si="7"/>
        <v>31</v>
      </c>
      <c r="AA22" s="169">
        <f t="shared" si="7"/>
        <v>2</v>
      </c>
      <c r="AB22" s="176">
        <f t="shared" si="7"/>
        <v>0</v>
      </c>
      <c r="AC22" s="3"/>
    </row>
    <row r="23" spans="1:31" ht="18" customHeight="1">
      <c r="A23" s="210"/>
      <c r="B23" s="169"/>
      <c r="C23" s="214">
        <v>4</v>
      </c>
      <c r="D23" s="169" t="s">
        <v>310</v>
      </c>
      <c r="E23" s="230">
        <f>F23+J23</f>
        <v>18</v>
      </c>
      <c r="F23" s="169">
        <v>12</v>
      </c>
      <c r="G23" s="170">
        <v>10</v>
      </c>
      <c r="H23" s="169">
        <v>2</v>
      </c>
      <c r="I23" s="169">
        <v>0</v>
      </c>
      <c r="J23" s="170">
        <v>6</v>
      </c>
      <c r="K23" s="170">
        <v>6</v>
      </c>
      <c r="L23" s="169">
        <v>0</v>
      </c>
      <c r="M23" s="169">
        <v>0</v>
      </c>
      <c r="N23" s="170">
        <f t="shared" si="6"/>
        <v>16</v>
      </c>
      <c r="O23" s="169">
        <f t="shared" si="6"/>
        <v>2</v>
      </c>
      <c r="P23" s="231">
        <f t="shared" si="6"/>
        <v>0</v>
      </c>
      <c r="Q23" s="176">
        <f>R23+V23</f>
        <v>23</v>
      </c>
      <c r="R23" s="170">
        <f>S23+T23+U23</f>
        <v>17</v>
      </c>
      <c r="S23" s="170">
        <v>16</v>
      </c>
      <c r="T23" s="3">
        <v>1</v>
      </c>
      <c r="U23" s="3">
        <v>0</v>
      </c>
      <c r="V23" s="170">
        <v>6</v>
      </c>
      <c r="W23" s="170">
        <v>6</v>
      </c>
      <c r="X23" s="3">
        <v>0</v>
      </c>
      <c r="Y23" s="3">
        <v>0</v>
      </c>
      <c r="Z23" s="170">
        <f t="shared" si="7"/>
        <v>22</v>
      </c>
      <c r="AA23" s="169">
        <f t="shared" si="7"/>
        <v>1</v>
      </c>
      <c r="AB23" s="176">
        <f t="shared" si="7"/>
        <v>0</v>
      </c>
      <c r="AC23" s="3"/>
      <c r="AE23" t="s">
        <v>285</v>
      </c>
    </row>
    <row r="24" spans="1:31" ht="18" customHeight="1">
      <c r="A24" s="210"/>
      <c r="B24" s="169"/>
      <c r="C24" s="214">
        <v>5</v>
      </c>
      <c r="D24" s="169" t="s">
        <v>309</v>
      </c>
      <c r="E24" s="230">
        <f>F24+J24</f>
        <v>78</v>
      </c>
      <c r="F24" s="169">
        <v>58</v>
      </c>
      <c r="G24" s="170">
        <v>58</v>
      </c>
      <c r="H24" s="169">
        <v>0</v>
      </c>
      <c r="I24" s="169">
        <v>0</v>
      </c>
      <c r="J24" s="170">
        <v>20</v>
      </c>
      <c r="K24" s="170">
        <v>20</v>
      </c>
      <c r="L24" s="169">
        <v>0</v>
      </c>
      <c r="M24" s="169">
        <v>0</v>
      </c>
      <c r="N24" s="170">
        <f t="shared" si="6"/>
        <v>78</v>
      </c>
      <c r="O24" s="169">
        <f t="shared" si="6"/>
        <v>0</v>
      </c>
      <c r="P24" s="231">
        <f t="shared" si="6"/>
        <v>0</v>
      </c>
      <c r="Q24" s="176">
        <f>R24+V24</f>
        <v>1</v>
      </c>
      <c r="R24" s="170">
        <f>S24+T24+U24</f>
        <v>0</v>
      </c>
      <c r="S24" s="170">
        <v>0</v>
      </c>
      <c r="T24" s="3">
        <v>0</v>
      </c>
      <c r="U24" s="3">
        <v>0</v>
      </c>
      <c r="V24" s="170">
        <v>1</v>
      </c>
      <c r="W24" s="170">
        <v>1</v>
      </c>
      <c r="X24" s="3">
        <v>0</v>
      </c>
      <c r="Y24" s="3">
        <v>0</v>
      </c>
      <c r="Z24" s="170">
        <f t="shared" si="7"/>
        <v>1</v>
      </c>
      <c r="AA24" s="169">
        <f t="shared" si="7"/>
        <v>0</v>
      </c>
      <c r="AB24" s="176">
        <f t="shared" si="7"/>
        <v>0</v>
      </c>
      <c r="AC24" s="3"/>
    </row>
    <row r="25" spans="1:31" ht="18" customHeight="1">
      <c r="A25" s="210">
        <v>5</v>
      </c>
      <c r="B25" s="169" t="s">
        <v>308</v>
      </c>
      <c r="C25" s="214"/>
      <c r="D25" s="169"/>
      <c r="E25" s="230"/>
      <c r="F25" s="169"/>
      <c r="G25" s="170"/>
      <c r="H25" s="169"/>
      <c r="I25" s="176"/>
      <c r="J25" s="170"/>
      <c r="K25" s="170"/>
      <c r="L25" s="169"/>
      <c r="M25" s="169"/>
      <c r="N25" s="170"/>
      <c r="O25" s="169"/>
      <c r="P25" s="231"/>
      <c r="Q25" s="176"/>
      <c r="R25" s="170"/>
      <c r="S25" s="170"/>
      <c r="T25" s="169"/>
      <c r="U25" s="176"/>
      <c r="V25" s="170"/>
      <c r="W25" s="170"/>
      <c r="X25" s="169"/>
      <c r="Y25" s="169"/>
      <c r="Z25" s="170"/>
      <c r="AA25" s="169"/>
      <c r="AB25" s="176"/>
      <c r="AC25" s="3"/>
    </row>
    <row r="26" spans="1:31" ht="18" customHeight="1">
      <c r="A26" s="170"/>
      <c r="B26" s="169"/>
      <c r="C26" s="214">
        <v>0</v>
      </c>
      <c r="D26" s="169" t="s">
        <v>307</v>
      </c>
      <c r="E26" s="230">
        <f>F26+J26</f>
        <v>66</v>
      </c>
      <c r="F26" s="169">
        <v>38</v>
      </c>
      <c r="G26" s="170">
        <v>22</v>
      </c>
      <c r="H26" s="169">
        <v>11</v>
      </c>
      <c r="I26" s="169">
        <v>5</v>
      </c>
      <c r="J26" s="170">
        <v>28</v>
      </c>
      <c r="K26" s="170">
        <v>21</v>
      </c>
      <c r="L26" s="169">
        <v>4</v>
      </c>
      <c r="M26" s="169">
        <v>3</v>
      </c>
      <c r="N26" s="170">
        <f t="shared" ref="N26:P30" si="8">G26+K26</f>
        <v>43</v>
      </c>
      <c r="O26" s="169">
        <f t="shared" si="8"/>
        <v>15</v>
      </c>
      <c r="P26" s="231">
        <f t="shared" si="8"/>
        <v>8</v>
      </c>
      <c r="Q26" s="176">
        <f>R26+V26</f>
        <v>59</v>
      </c>
      <c r="R26" s="170">
        <f>S26+T26+U26</f>
        <v>30</v>
      </c>
      <c r="S26" s="170">
        <v>18</v>
      </c>
      <c r="T26" s="3">
        <v>8</v>
      </c>
      <c r="U26" s="3">
        <v>4</v>
      </c>
      <c r="V26" s="170">
        <v>29</v>
      </c>
      <c r="W26" s="170">
        <v>19</v>
      </c>
      <c r="X26" s="3">
        <v>7</v>
      </c>
      <c r="Y26" s="3">
        <v>3</v>
      </c>
      <c r="Z26" s="170">
        <f t="shared" ref="Z26:AB30" si="9">S26+W26</f>
        <v>37</v>
      </c>
      <c r="AA26" s="169">
        <f t="shared" si="9"/>
        <v>15</v>
      </c>
      <c r="AB26" s="176">
        <f t="shared" si="9"/>
        <v>7</v>
      </c>
      <c r="AC26" s="3"/>
    </row>
    <row r="27" spans="1:31" ht="18" customHeight="1">
      <c r="A27" s="210"/>
      <c r="B27" s="169"/>
      <c r="C27" s="214">
        <v>1</v>
      </c>
      <c r="D27" s="169" t="s">
        <v>306</v>
      </c>
      <c r="E27" s="230">
        <f>F27+J27</f>
        <v>124</v>
      </c>
      <c r="F27" s="169">
        <v>78</v>
      </c>
      <c r="G27" s="170">
        <v>24</v>
      </c>
      <c r="H27" s="169">
        <v>12</v>
      </c>
      <c r="I27" s="169">
        <v>42</v>
      </c>
      <c r="J27" s="170">
        <v>46</v>
      </c>
      <c r="K27" s="170">
        <v>19</v>
      </c>
      <c r="L27" s="169">
        <v>8</v>
      </c>
      <c r="M27" s="169">
        <v>19</v>
      </c>
      <c r="N27" s="170">
        <f t="shared" si="8"/>
        <v>43</v>
      </c>
      <c r="O27" s="169">
        <f t="shared" si="8"/>
        <v>20</v>
      </c>
      <c r="P27" s="231">
        <f t="shared" si="8"/>
        <v>61</v>
      </c>
      <c r="Q27" s="176">
        <f>R27+V27</f>
        <v>121</v>
      </c>
      <c r="R27" s="170">
        <f>S27+T27+U27</f>
        <v>81</v>
      </c>
      <c r="S27" s="170">
        <v>21</v>
      </c>
      <c r="T27" s="3">
        <v>13</v>
      </c>
      <c r="U27" s="3">
        <v>47</v>
      </c>
      <c r="V27" s="170">
        <v>40</v>
      </c>
      <c r="W27" s="170">
        <v>10</v>
      </c>
      <c r="X27" s="3">
        <v>6</v>
      </c>
      <c r="Y27" s="3">
        <v>24</v>
      </c>
      <c r="Z27" s="170">
        <f t="shared" si="9"/>
        <v>31</v>
      </c>
      <c r="AA27" s="169">
        <f t="shared" si="9"/>
        <v>19</v>
      </c>
      <c r="AB27" s="176">
        <f t="shared" si="9"/>
        <v>71</v>
      </c>
      <c r="AC27" s="3"/>
    </row>
    <row r="28" spans="1:31" ht="18" customHeight="1">
      <c r="A28" s="170"/>
      <c r="B28" s="169"/>
      <c r="C28" s="214">
        <v>2</v>
      </c>
      <c r="D28" s="169" t="s">
        <v>305</v>
      </c>
      <c r="E28" s="230">
        <f>F28+J28</f>
        <v>48</v>
      </c>
      <c r="F28" s="169">
        <v>36</v>
      </c>
      <c r="G28" s="170">
        <v>18</v>
      </c>
      <c r="H28" s="169">
        <v>5</v>
      </c>
      <c r="I28" s="169">
        <v>13</v>
      </c>
      <c r="J28" s="170">
        <v>12</v>
      </c>
      <c r="K28" s="170">
        <v>10</v>
      </c>
      <c r="L28" s="169">
        <v>0</v>
      </c>
      <c r="M28" s="169">
        <v>2</v>
      </c>
      <c r="N28" s="170">
        <f t="shared" si="8"/>
        <v>28</v>
      </c>
      <c r="O28" s="169">
        <f t="shared" si="8"/>
        <v>5</v>
      </c>
      <c r="P28" s="231">
        <f t="shared" si="8"/>
        <v>15</v>
      </c>
      <c r="Q28" s="176">
        <f>R28+V28</f>
        <v>47</v>
      </c>
      <c r="R28" s="170">
        <f>S28+T28+U28</f>
        <v>37</v>
      </c>
      <c r="S28" s="170">
        <v>20</v>
      </c>
      <c r="T28" s="3">
        <v>1</v>
      </c>
      <c r="U28" s="3">
        <v>16</v>
      </c>
      <c r="V28" s="170">
        <v>10</v>
      </c>
      <c r="W28" s="170">
        <v>6</v>
      </c>
      <c r="X28" s="3">
        <v>0</v>
      </c>
      <c r="Y28" s="3">
        <v>4</v>
      </c>
      <c r="Z28" s="170">
        <f t="shared" si="9"/>
        <v>26</v>
      </c>
      <c r="AA28" s="169">
        <f t="shared" si="9"/>
        <v>1</v>
      </c>
      <c r="AB28" s="176">
        <f t="shared" si="9"/>
        <v>20</v>
      </c>
      <c r="AC28" s="3"/>
    </row>
    <row r="29" spans="1:31" ht="18" customHeight="1">
      <c r="A29" s="170"/>
      <c r="B29" s="169"/>
      <c r="C29" s="214">
        <v>3</v>
      </c>
      <c r="D29" s="169" t="s">
        <v>304</v>
      </c>
      <c r="E29" s="230">
        <f>F29+J29</f>
        <v>43</v>
      </c>
      <c r="F29" s="169">
        <v>31</v>
      </c>
      <c r="G29" s="170">
        <v>31</v>
      </c>
      <c r="H29" s="169">
        <v>0</v>
      </c>
      <c r="I29" s="169">
        <v>0</v>
      </c>
      <c r="J29" s="170">
        <v>12</v>
      </c>
      <c r="K29" s="170">
        <v>12</v>
      </c>
      <c r="L29" s="169">
        <v>0</v>
      </c>
      <c r="M29" s="169">
        <v>0</v>
      </c>
      <c r="N29" s="170">
        <f t="shared" si="8"/>
        <v>43</v>
      </c>
      <c r="O29" s="169">
        <f t="shared" si="8"/>
        <v>0</v>
      </c>
      <c r="P29" s="231">
        <f t="shared" si="8"/>
        <v>0</v>
      </c>
      <c r="Q29" s="176">
        <f>R29+V29</f>
        <v>51</v>
      </c>
      <c r="R29" s="170">
        <f>S29+T29+U29</f>
        <v>30</v>
      </c>
      <c r="S29" s="170">
        <v>26</v>
      </c>
      <c r="T29" s="3">
        <v>3</v>
      </c>
      <c r="U29" s="3">
        <v>1</v>
      </c>
      <c r="V29" s="170">
        <v>21</v>
      </c>
      <c r="W29" s="170">
        <v>21</v>
      </c>
      <c r="X29" s="3">
        <v>0</v>
      </c>
      <c r="Y29" s="3">
        <v>0</v>
      </c>
      <c r="Z29" s="170">
        <f t="shared" si="9"/>
        <v>47</v>
      </c>
      <c r="AA29" s="169">
        <f t="shared" si="9"/>
        <v>3</v>
      </c>
      <c r="AB29" s="176">
        <f t="shared" si="9"/>
        <v>1</v>
      </c>
      <c r="AC29" s="3"/>
    </row>
    <row r="30" spans="1:31" ht="18" customHeight="1">
      <c r="A30" s="166"/>
      <c r="B30" s="162"/>
      <c r="C30" s="213">
        <v>4</v>
      </c>
      <c r="D30" s="162" t="s">
        <v>303</v>
      </c>
      <c r="E30" s="235">
        <f>F30+J30</f>
        <v>33</v>
      </c>
      <c r="F30" s="162">
        <v>30</v>
      </c>
      <c r="G30" s="166">
        <v>29</v>
      </c>
      <c r="H30" s="162">
        <v>1</v>
      </c>
      <c r="I30" s="162">
        <v>0</v>
      </c>
      <c r="J30" s="166">
        <v>3</v>
      </c>
      <c r="K30" s="166">
        <v>3</v>
      </c>
      <c r="L30" s="162">
        <v>0</v>
      </c>
      <c r="M30" s="162">
        <v>0</v>
      </c>
      <c r="N30" s="166">
        <f t="shared" si="8"/>
        <v>32</v>
      </c>
      <c r="O30" s="162">
        <f t="shared" si="8"/>
        <v>1</v>
      </c>
      <c r="P30" s="236">
        <f t="shared" si="8"/>
        <v>0</v>
      </c>
      <c r="Q30" s="167">
        <f>R30+V30</f>
        <v>27</v>
      </c>
      <c r="R30" s="166">
        <f>S30+T30+U30</f>
        <v>23</v>
      </c>
      <c r="S30" s="166">
        <v>22</v>
      </c>
      <c r="T30" s="162">
        <v>1</v>
      </c>
      <c r="U30" s="162">
        <v>0</v>
      </c>
      <c r="V30" s="166">
        <v>4</v>
      </c>
      <c r="W30" s="166">
        <v>4</v>
      </c>
      <c r="X30" s="162">
        <v>0</v>
      </c>
      <c r="Y30" s="162">
        <v>0</v>
      </c>
      <c r="Z30" s="166">
        <f t="shared" si="9"/>
        <v>26</v>
      </c>
      <c r="AA30" s="162">
        <f t="shared" si="9"/>
        <v>1</v>
      </c>
      <c r="AB30" s="167">
        <f t="shared" si="9"/>
        <v>0</v>
      </c>
      <c r="AC30" s="3"/>
    </row>
    <row r="31" spans="1: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3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総合・男女および障害種別（生産年齢）　/　5　就労状況</oddHeader>
    <oddFooter>&amp;C&amp;"HG丸ｺﾞｼｯｸM-PRO,標準"&amp;10&amp;P / &amp;N ページ　(表5-1)</oddFooter>
  </headerFooter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48"/>
  <sheetViews>
    <sheetView zoomScale="80" zoomScaleNormal="80" workbookViewId="0">
      <selection activeCell="F10" sqref="F10"/>
    </sheetView>
  </sheetViews>
  <sheetFormatPr defaultRowHeight="13.2"/>
  <cols>
    <col min="1" max="1" width="4.6640625" style="1" customWidth="1"/>
    <col min="2" max="2" width="24.6640625" style="1" customWidth="1"/>
    <col min="3" max="3" width="16.6640625" style="1" customWidth="1"/>
    <col min="4" max="27" width="8" customWidth="1"/>
  </cols>
  <sheetData>
    <row r="1" spans="1:27" ht="18" customHeight="1">
      <c r="A1" s="201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7" s="16" customFormat="1" ht="18" customHeight="1">
      <c r="D2" s="16" t="s">
        <v>206</v>
      </c>
      <c r="P2" s="16" t="s">
        <v>207</v>
      </c>
    </row>
    <row r="3" spans="1:27" ht="18" customHeight="1">
      <c r="A3" s="200"/>
      <c r="B3" s="199"/>
      <c r="C3" s="199"/>
      <c r="D3" s="224"/>
      <c r="E3" s="207" t="s">
        <v>23</v>
      </c>
      <c r="F3" s="199"/>
      <c r="G3" s="199"/>
      <c r="H3" s="202"/>
      <c r="I3" s="206" t="s">
        <v>24</v>
      </c>
      <c r="J3" s="199"/>
      <c r="K3" s="199"/>
      <c r="L3" s="202"/>
      <c r="M3" s="199" t="s">
        <v>25</v>
      </c>
      <c r="N3" s="199"/>
      <c r="O3" s="225"/>
      <c r="P3" s="202"/>
      <c r="Q3" s="207" t="s">
        <v>23</v>
      </c>
      <c r="R3" s="199"/>
      <c r="S3" s="199"/>
      <c r="T3" s="202"/>
      <c r="U3" s="206" t="s">
        <v>24</v>
      </c>
      <c r="V3" s="199"/>
      <c r="W3" s="199"/>
      <c r="X3" s="202"/>
      <c r="Y3" s="199" t="s">
        <v>25</v>
      </c>
      <c r="Z3" s="199"/>
      <c r="AA3" s="202"/>
    </row>
    <row r="4" spans="1:27" ht="18" customHeight="1">
      <c r="A4" s="205"/>
      <c r="B4" s="203"/>
      <c r="C4" s="203"/>
      <c r="D4" s="226"/>
      <c r="E4" s="203"/>
      <c r="F4" s="200" t="s">
        <v>272</v>
      </c>
      <c r="G4" s="199"/>
      <c r="H4" s="202"/>
      <c r="I4" s="203"/>
      <c r="J4" s="200" t="s">
        <v>272</v>
      </c>
      <c r="K4" s="199"/>
      <c r="L4" s="202"/>
      <c r="M4" s="239" t="s">
        <v>271</v>
      </c>
      <c r="N4" s="197"/>
      <c r="O4" s="227"/>
      <c r="P4" s="204"/>
      <c r="Q4" s="203"/>
      <c r="R4" s="200" t="s">
        <v>272</v>
      </c>
      <c r="S4" s="199"/>
      <c r="T4" s="202"/>
      <c r="U4" s="201"/>
      <c r="V4" s="200" t="s">
        <v>272</v>
      </c>
      <c r="W4" s="199"/>
      <c r="X4" s="202"/>
      <c r="Y4" s="239" t="s">
        <v>271</v>
      </c>
      <c r="Z4" s="197"/>
      <c r="AA4" s="196"/>
    </row>
    <row r="5" spans="1:27" ht="35.4" customHeight="1">
      <c r="A5" s="195"/>
      <c r="B5" s="193"/>
      <c r="C5" s="193"/>
      <c r="D5" s="228" t="s">
        <v>27</v>
      </c>
      <c r="E5" s="192" t="s">
        <v>27</v>
      </c>
      <c r="F5" s="189" t="s">
        <v>28</v>
      </c>
      <c r="G5" s="188" t="s">
        <v>29</v>
      </c>
      <c r="H5" s="191" t="s">
        <v>30</v>
      </c>
      <c r="I5" s="190" t="s">
        <v>27</v>
      </c>
      <c r="J5" s="189" t="s">
        <v>28</v>
      </c>
      <c r="K5" s="188" t="s">
        <v>29</v>
      </c>
      <c r="L5" s="191" t="s">
        <v>30</v>
      </c>
      <c r="M5" s="185" t="s">
        <v>28</v>
      </c>
      <c r="N5" s="185" t="s">
        <v>29</v>
      </c>
      <c r="O5" s="229" t="s">
        <v>30</v>
      </c>
      <c r="P5" s="194" t="s">
        <v>27</v>
      </c>
      <c r="Q5" s="192" t="s">
        <v>27</v>
      </c>
      <c r="R5" s="189" t="s">
        <v>28</v>
      </c>
      <c r="S5" s="188" t="s">
        <v>29</v>
      </c>
      <c r="T5" s="191" t="s">
        <v>30</v>
      </c>
      <c r="U5" s="190" t="s">
        <v>27</v>
      </c>
      <c r="V5" s="189" t="s">
        <v>28</v>
      </c>
      <c r="W5" s="188" t="s">
        <v>29</v>
      </c>
      <c r="X5" s="191" t="s">
        <v>30</v>
      </c>
      <c r="Y5" s="185" t="s">
        <v>28</v>
      </c>
      <c r="Z5" s="185" t="s">
        <v>29</v>
      </c>
      <c r="AA5" s="184" t="s">
        <v>30</v>
      </c>
    </row>
    <row r="6" spans="1:27" ht="18" customHeight="1">
      <c r="A6" s="210">
        <v>6</v>
      </c>
      <c r="B6" s="169" t="s">
        <v>341</v>
      </c>
      <c r="C6" s="169"/>
      <c r="D6" s="230"/>
      <c r="E6" s="169"/>
      <c r="F6" s="170"/>
      <c r="G6" s="169"/>
      <c r="H6" s="176"/>
      <c r="I6" s="170"/>
      <c r="J6" s="170"/>
      <c r="K6" s="169"/>
      <c r="L6" s="176"/>
      <c r="M6" s="169"/>
      <c r="N6" s="169"/>
      <c r="O6" s="231"/>
      <c r="P6" s="176"/>
      <c r="Q6" s="169"/>
      <c r="R6" s="170"/>
      <c r="S6" s="169"/>
      <c r="T6" s="176"/>
      <c r="U6" s="170"/>
      <c r="V6" s="170"/>
      <c r="W6" s="169"/>
      <c r="X6" s="176"/>
      <c r="Y6" s="169"/>
      <c r="Z6" s="169"/>
      <c r="AA6" s="176"/>
    </row>
    <row r="7" spans="1:27" ht="18" customHeight="1">
      <c r="A7" s="170"/>
      <c r="B7" s="263" t="s">
        <v>340</v>
      </c>
      <c r="C7" s="169" t="s">
        <v>331</v>
      </c>
      <c r="D7" s="230">
        <f>E7+I7</f>
        <v>136</v>
      </c>
      <c r="E7" s="169">
        <f>F7+G7+H7</f>
        <v>86</v>
      </c>
      <c r="F7" s="170">
        <v>84</v>
      </c>
      <c r="G7" s="169">
        <v>2</v>
      </c>
      <c r="H7" s="169">
        <v>0</v>
      </c>
      <c r="I7" s="170">
        <f>J7+K7+L7</f>
        <v>50</v>
      </c>
      <c r="J7" s="170">
        <v>50</v>
      </c>
      <c r="K7" s="169">
        <v>0</v>
      </c>
      <c r="L7" s="169">
        <v>0</v>
      </c>
      <c r="M7" s="170">
        <f t="shared" ref="M7:O9" si="0">F7+J7</f>
        <v>134</v>
      </c>
      <c r="N7" s="169">
        <f t="shared" si="0"/>
        <v>2</v>
      </c>
      <c r="O7" s="231">
        <f t="shared" si="0"/>
        <v>0</v>
      </c>
      <c r="P7" s="176">
        <f>Q7+U7</f>
        <v>129</v>
      </c>
      <c r="Q7" s="169">
        <f>R7+S7+T7</f>
        <v>76</v>
      </c>
      <c r="R7" s="170">
        <v>76</v>
      </c>
      <c r="S7" s="3">
        <v>0</v>
      </c>
      <c r="T7" s="3">
        <v>0</v>
      </c>
      <c r="U7" s="170">
        <f>V7+W7+X7</f>
        <v>53</v>
      </c>
      <c r="V7" s="170">
        <v>50</v>
      </c>
      <c r="W7" s="3">
        <v>3</v>
      </c>
      <c r="X7" s="3">
        <v>0</v>
      </c>
      <c r="Y7" s="170">
        <f t="shared" ref="Y7:AA9" si="1">R7+V7</f>
        <v>126</v>
      </c>
      <c r="Z7" s="169">
        <f t="shared" si="1"/>
        <v>3</v>
      </c>
      <c r="AA7" s="176">
        <f t="shared" si="1"/>
        <v>0</v>
      </c>
    </row>
    <row r="8" spans="1:27" ht="18" customHeight="1">
      <c r="A8" s="170"/>
      <c r="B8" s="263"/>
      <c r="C8" s="169" t="s">
        <v>330</v>
      </c>
      <c r="D8" s="230">
        <f>E8+I8</f>
        <v>107</v>
      </c>
      <c r="E8" s="169">
        <f>F8+G8+H8</f>
        <v>63</v>
      </c>
      <c r="F8" s="170">
        <v>42</v>
      </c>
      <c r="G8" s="169">
        <v>21</v>
      </c>
      <c r="H8" s="169">
        <v>0</v>
      </c>
      <c r="I8" s="170">
        <f>J8+K8+L8</f>
        <v>44</v>
      </c>
      <c r="J8" s="170">
        <v>32</v>
      </c>
      <c r="K8" s="169">
        <v>12</v>
      </c>
      <c r="L8" s="169">
        <v>0</v>
      </c>
      <c r="M8" s="170">
        <f t="shared" si="0"/>
        <v>74</v>
      </c>
      <c r="N8" s="169">
        <f t="shared" si="0"/>
        <v>33</v>
      </c>
      <c r="O8" s="231">
        <f t="shared" si="0"/>
        <v>0</v>
      </c>
      <c r="P8" s="176">
        <f>Q8+U8</f>
        <v>77</v>
      </c>
      <c r="Q8" s="169">
        <f>R8+S8+T8</f>
        <v>54</v>
      </c>
      <c r="R8" s="170">
        <v>33</v>
      </c>
      <c r="S8" s="3">
        <v>21</v>
      </c>
      <c r="T8" s="3">
        <v>0</v>
      </c>
      <c r="U8" s="170">
        <f>V8+W8+X8</f>
        <v>23</v>
      </c>
      <c r="V8" s="170">
        <v>17</v>
      </c>
      <c r="W8" s="3">
        <v>6</v>
      </c>
      <c r="X8" s="3">
        <v>0</v>
      </c>
      <c r="Y8" s="170">
        <f t="shared" si="1"/>
        <v>50</v>
      </c>
      <c r="Z8" s="169">
        <f t="shared" si="1"/>
        <v>27</v>
      </c>
      <c r="AA8" s="176">
        <f t="shared" si="1"/>
        <v>0</v>
      </c>
    </row>
    <row r="9" spans="1:27" ht="18" customHeight="1">
      <c r="A9" s="170"/>
      <c r="B9" s="169"/>
      <c r="C9" s="169" t="s">
        <v>329</v>
      </c>
      <c r="D9" s="230">
        <f>E9+I9</f>
        <v>15</v>
      </c>
      <c r="E9" s="169">
        <f>F9+G9+H9</f>
        <v>8</v>
      </c>
      <c r="F9" s="170">
        <v>7</v>
      </c>
      <c r="G9" s="169">
        <v>1</v>
      </c>
      <c r="H9" s="169">
        <v>0</v>
      </c>
      <c r="I9" s="170">
        <f>J9+K9+L9</f>
        <v>7</v>
      </c>
      <c r="J9" s="170">
        <v>5</v>
      </c>
      <c r="K9" s="169">
        <v>2</v>
      </c>
      <c r="L9" s="169">
        <v>0</v>
      </c>
      <c r="M9" s="170">
        <f t="shared" si="0"/>
        <v>12</v>
      </c>
      <c r="N9" s="169">
        <f t="shared" si="0"/>
        <v>3</v>
      </c>
      <c r="O9" s="231">
        <f t="shared" si="0"/>
        <v>0</v>
      </c>
      <c r="P9" s="176">
        <f>Q9+U9</f>
        <v>12</v>
      </c>
      <c r="Q9" s="169">
        <f>R9+S9+T9</f>
        <v>8</v>
      </c>
      <c r="R9" s="170">
        <v>5</v>
      </c>
      <c r="S9" s="3">
        <v>3</v>
      </c>
      <c r="T9" s="3">
        <v>0</v>
      </c>
      <c r="U9" s="170">
        <f>V9+W9+X9</f>
        <v>4</v>
      </c>
      <c r="V9" s="170">
        <v>3</v>
      </c>
      <c r="W9" s="3">
        <v>1</v>
      </c>
      <c r="X9" s="3">
        <v>0</v>
      </c>
      <c r="Y9" s="170">
        <f t="shared" si="1"/>
        <v>8</v>
      </c>
      <c r="Z9" s="169">
        <f t="shared" si="1"/>
        <v>4</v>
      </c>
      <c r="AA9" s="176">
        <f t="shared" si="1"/>
        <v>0</v>
      </c>
    </row>
    <row r="10" spans="1:27" ht="18" customHeight="1">
      <c r="A10" s="170"/>
      <c r="B10" s="169"/>
      <c r="C10" s="169"/>
      <c r="D10" s="230"/>
      <c r="E10" s="169"/>
      <c r="F10" s="170"/>
      <c r="G10" s="169"/>
      <c r="H10" s="176"/>
      <c r="I10" s="170"/>
      <c r="J10" s="170"/>
      <c r="K10" s="169"/>
      <c r="L10" s="169"/>
      <c r="M10" s="170"/>
      <c r="N10" s="169"/>
      <c r="O10" s="231"/>
      <c r="P10" s="176"/>
      <c r="Q10" s="169"/>
      <c r="R10" s="170"/>
      <c r="S10" s="169"/>
      <c r="T10" s="176"/>
      <c r="U10" s="170"/>
      <c r="V10" s="170"/>
      <c r="W10" s="169"/>
      <c r="X10" s="169"/>
      <c r="Y10" s="170"/>
      <c r="Z10" s="169"/>
      <c r="AA10" s="176"/>
    </row>
    <row r="11" spans="1:27" ht="18" customHeight="1">
      <c r="A11" s="170"/>
      <c r="B11" s="169" t="s">
        <v>339</v>
      </c>
      <c r="C11" s="169" t="s">
        <v>331</v>
      </c>
      <c r="D11" s="230">
        <f>E11+I11</f>
        <v>87</v>
      </c>
      <c r="E11" s="169">
        <f>F11+G11+H11</f>
        <v>52</v>
      </c>
      <c r="F11" s="170">
        <v>49</v>
      </c>
      <c r="G11" s="169">
        <v>3</v>
      </c>
      <c r="H11" s="169">
        <v>0</v>
      </c>
      <c r="I11" s="170">
        <f>J11+K11+L11</f>
        <v>35</v>
      </c>
      <c r="J11" s="170">
        <v>34</v>
      </c>
      <c r="K11" s="169">
        <v>1</v>
      </c>
      <c r="L11" s="169">
        <v>0</v>
      </c>
      <c r="M11" s="170">
        <f t="shared" ref="M11:O13" si="2">F11+J11</f>
        <v>83</v>
      </c>
      <c r="N11" s="169">
        <f t="shared" si="2"/>
        <v>4</v>
      </c>
      <c r="O11" s="231">
        <f t="shared" si="2"/>
        <v>0</v>
      </c>
      <c r="P11" s="176">
        <f>Q11+U11</f>
        <v>94</v>
      </c>
      <c r="Q11" s="169">
        <f>R11+S11+T11</f>
        <v>56</v>
      </c>
      <c r="R11" s="170">
        <v>55</v>
      </c>
      <c r="S11" s="3">
        <v>1</v>
      </c>
      <c r="T11" s="3">
        <v>0</v>
      </c>
      <c r="U11" s="170">
        <f>V11+W11+X11</f>
        <v>38</v>
      </c>
      <c r="V11" s="170">
        <v>35</v>
      </c>
      <c r="W11" s="3">
        <v>3</v>
      </c>
      <c r="X11" s="3">
        <v>0</v>
      </c>
      <c r="Y11" s="170">
        <f t="shared" ref="Y11:AA13" si="3">R11+V11</f>
        <v>90</v>
      </c>
      <c r="Z11" s="169">
        <f t="shared" si="3"/>
        <v>4</v>
      </c>
      <c r="AA11" s="176">
        <f t="shared" si="3"/>
        <v>0</v>
      </c>
    </row>
    <row r="12" spans="1:27" ht="18" customHeight="1">
      <c r="A12" s="170"/>
      <c r="B12" s="169"/>
      <c r="C12" s="169" t="s">
        <v>330</v>
      </c>
      <c r="D12" s="230">
        <f>E12+I12</f>
        <v>133</v>
      </c>
      <c r="E12" s="169">
        <f>F12+G12+H12</f>
        <v>81</v>
      </c>
      <c r="F12" s="170">
        <v>62</v>
      </c>
      <c r="G12" s="169">
        <v>19</v>
      </c>
      <c r="H12" s="169">
        <v>0</v>
      </c>
      <c r="I12" s="170">
        <f>J12+K12+L12</f>
        <v>52</v>
      </c>
      <c r="J12" s="170">
        <v>41</v>
      </c>
      <c r="K12" s="169">
        <v>11</v>
      </c>
      <c r="L12" s="169">
        <v>0</v>
      </c>
      <c r="M12" s="170">
        <f t="shared" si="2"/>
        <v>103</v>
      </c>
      <c r="N12" s="169">
        <f t="shared" si="2"/>
        <v>30</v>
      </c>
      <c r="O12" s="231">
        <f t="shared" si="2"/>
        <v>0</v>
      </c>
      <c r="P12" s="176">
        <f>Q12+U12</f>
        <v>98</v>
      </c>
      <c r="Q12" s="169">
        <f>R12+S12+T12</f>
        <v>68</v>
      </c>
      <c r="R12" s="170">
        <v>48</v>
      </c>
      <c r="S12" s="3">
        <v>20</v>
      </c>
      <c r="T12" s="3">
        <v>0</v>
      </c>
      <c r="U12" s="170">
        <f>V12+W12+X12</f>
        <v>30</v>
      </c>
      <c r="V12" s="170">
        <v>24</v>
      </c>
      <c r="W12" s="3">
        <v>6</v>
      </c>
      <c r="X12" s="3">
        <v>0</v>
      </c>
      <c r="Y12" s="170">
        <f t="shared" si="3"/>
        <v>72</v>
      </c>
      <c r="Z12" s="169">
        <f t="shared" si="3"/>
        <v>26</v>
      </c>
      <c r="AA12" s="176">
        <f t="shared" si="3"/>
        <v>0</v>
      </c>
    </row>
    <row r="13" spans="1:27" ht="18" customHeight="1">
      <c r="A13" s="170"/>
      <c r="B13" s="169"/>
      <c r="C13" s="169" t="s">
        <v>329</v>
      </c>
      <c r="D13" s="230">
        <f>E13+I13</f>
        <v>33</v>
      </c>
      <c r="E13" s="169">
        <f>F13+G13+H13</f>
        <v>19</v>
      </c>
      <c r="F13" s="170">
        <v>17</v>
      </c>
      <c r="G13" s="169">
        <v>2</v>
      </c>
      <c r="H13" s="169">
        <v>0</v>
      </c>
      <c r="I13" s="170">
        <f>J13+K13+L13</f>
        <v>14</v>
      </c>
      <c r="J13" s="170">
        <v>12</v>
      </c>
      <c r="K13" s="169">
        <v>2</v>
      </c>
      <c r="L13" s="169">
        <v>0</v>
      </c>
      <c r="M13" s="170">
        <f t="shared" si="2"/>
        <v>29</v>
      </c>
      <c r="N13" s="169">
        <f t="shared" si="2"/>
        <v>4</v>
      </c>
      <c r="O13" s="231">
        <f t="shared" si="2"/>
        <v>0</v>
      </c>
      <c r="P13" s="176">
        <f>Q13+U13</f>
        <v>24</v>
      </c>
      <c r="Q13" s="169">
        <f>R13+S13+T13</f>
        <v>13</v>
      </c>
      <c r="R13" s="170">
        <v>10</v>
      </c>
      <c r="S13" s="3">
        <v>3</v>
      </c>
      <c r="T13" s="3">
        <v>0</v>
      </c>
      <c r="U13" s="170">
        <f>V13+W13+X13</f>
        <v>11</v>
      </c>
      <c r="V13" s="170">
        <v>10</v>
      </c>
      <c r="W13" s="3">
        <v>1</v>
      </c>
      <c r="X13" s="3">
        <v>0</v>
      </c>
      <c r="Y13" s="170">
        <f t="shared" si="3"/>
        <v>20</v>
      </c>
      <c r="Z13" s="169">
        <f t="shared" si="3"/>
        <v>4</v>
      </c>
      <c r="AA13" s="176">
        <f t="shared" si="3"/>
        <v>0</v>
      </c>
    </row>
    <row r="14" spans="1:27" ht="18" customHeight="1">
      <c r="A14" s="170"/>
      <c r="B14" s="169"/>
      <c r="C14" s="169"/>
      <c r="D14" s="230"/>
      <c r="E14" s="169"/>
      <c r="F14" s="170"/>
      <c r="G14" s="169"/>
      <c r="H14" s="176"/>
      <c r="I14" s="170"/>
      <c r="J14" s="170"/>
      <c r="K14" s="169"/>
      <c r="L14" s="169"/>
      <c r="M14" s="170"/>
      <c r="N14" s="169"/>
      <c r="O14" s="231"/>
      <c r="P14" s="176"/>
      <c r="Q14" s="169"/>
      <c r="R14" s="170"/>
      <c r="S14" s="169"/>
      <c r="T14" s="176"/>
      <c r="U14" s="170"/>
      <c r="V14" s="170"/>
      <c r="W14" s="169"/>
      <c r="X14" s="169"/>
      <c r="Y14" s="170"/>
      <c r="Z14" s="169"/>
      <c r="AA14" s="176"/>
    </row>
    <row r="15" spans="1:27" ht="18" customHeight="1">
      <c r="A15" s="170"/>
      <c r="B15" s="263" t="s">
        <v>338</v>
      </c>
      <c r="C15" s="169" t="s">
        <v>331</v>
      </c>
      <c r="D15" s="230">
        <f>E15+I15</f>
        <v>131</v>
      </c>
      <c r="E15" s="169">
        <f>F15+G15+H15</f>
        <v>87</v>
      </c>
      <c r="F15" s="170">
        <v>81</v>
      </c>
      <c r="G15" s="169">
        <v>6</v>
      </c>
      <c r="H15" s="169">
        <v>0</v>
      </c>
      <c r="I15" s="170">
        <f>J15+K15+L15</f>
        <v>44</v>
      </c>
      <c r="J15" s="170">
        <v>41</v>
      </c>
      <c r="K15" s="169">
        <v>3</v>
      </c>
      <c r="L15" s="169">
        <v>0</v>
      </c>
      <c r="M15" s="170">
        <f t="shared" ref="M15:O17" si="4">F15+J15</f>
        <v>122</v>
      </c>
      <c r="N15" s="169">
        <f t="shared" si="4"/>
        <v>9</v>
      </c>
      <c r="O15" s="231">
        <f t="shared" si="4"/>
        <v>0</v>
      </c>
      <c r="P15" s="176">
        <f>Q15+U15</f>
        <v>122</v>
      </c>
      <c r="Q15" s="169">
        <f>R15+S15+T15</f>
        <v>76</v>
      </c>
      <c r="R15" s="170">
        <v>70</v>
      </c>
      <c r="S15" s="3">
        <v>6</v>
      </c>
      <c r="T15" s="3">
        <v>0</v>
      </c>
      <c r="U15" s="170">
        <f>V15+W15+X15</f>
        <v>46</v>
      </c>
      <c r="V15" s="170">
        <v>42</v>
      </c>
      <c r="W15" s="3">
        <v>4</v>
      </c>
      <c r="X15" s="3">
        <v>0</v>
      </c>
      <c r="Y15" s="170">
        <f t="shared" ref="Y15:AA17" si="5">R15+V15</f>
        <v>112</v>
      </c>
      <c r="Z15" s="169">
        <f t="shared" si="5"/>
        <v>10</v>
      </c>
      <c r="AA15" s="176">
        <f t="shared" si="5"/>
        <v>0</v>
      </c>
    </row>
    <row r="16" spans="1:27" ht="18" customHeight="1">
      <c r="A16" s="170"/>
      <c r="B16" s="263"/>
      <c r="C16" s="169" t="s">
        <v>330</v>
      </c>
      <c r="D16" s="230">
        <f>E16+I16</f>
        <v>120</v>
      </c>
      <c r="E16" s="169">
        <f>F16+G16+H16</f>
        <v>64</v>
      </c>
      <c r="F16" s="170">
        <v>47</v>
      </c>
      <c r="G16" s="169">
        <v>17</v>
      </c>
      <c r="H16" s="169">
        <v>0</v>
      </c>
      <c r="I16" s="170">
        <f>J16+K16+L16</f>
        <v>56</v>
      </c>
      <c r="J16" s="170">
        <v>45</v>
      </c>
      <c r="K16" s="169">
        <v>11</v>
      </c>
      <c r="L16" s="169">
        <v>0</v>
      </c>
      <c r="M16" s="170">
        <f t="shared" si="4"/>
        <v>92</v>
      </c>
      <c r="N16" s="169">
        <f t="shared" si="4"/>
        <v>28</v>
      </c>
      <c r="O16" s="231">
        <f t="shared" si="4"/>
        <v>0</v>
      </c>
      <c r="P16" s="176">
        <f>Q16+U16</f>
        <v>80</v>
      </c>
      <c r="Q16" s="169">
        <f>R16+S16+T16</f>
        <v>53</v>
      </c>
      <c r="R16" s="170">
        <v>37</v>
      </c>
      <c r="S16" s="3">
        <v>16</v>
      </c>
      <c r="T16" s="3">
        <v>0</v>
      </c>
      <c r="U16" s="170">
        <f>V16+W16+X16</f>
        <v>27</v>
      </c>
      <c r="V16" s="170">
        <v>22</v>
      </c>
      <c r="W16" s="3">
        <v>5</v>
      </c>
      <c r="X16" s="3">
        <v>0</v>
      </c>
      <c r="Y16" s="170">
        <f t="shared" si="5"/>
        <v>59</v>
      </c>
      <c r="Z16" s="169">
        <f t="shared" si="5"/>
        <v>21</v>
      </c>
      <c r="AA16" s="176">
        <f t="shared" si="5"/>
        <v>0</v>
      </c>
    </row>
    <row r="17" spans="1:27" ht="18" customHeight="1">
      <c r="A17" s="170"/>
      <c r="B17" s="169"/>
      <c r="C17" s="169" t="s">
        <v>329</v>
      </c>
      <c r="D17" s="230">
        <f>E17+I17</f>
        <v>6</v>
      </c>
      <c r="E17" s="169">
        <f>F17+G17+H17</f>
        <v>5</v>
      </c>
      <c r="F17" s="170">
        <v>4</v>
      </c>
      <c r="G17" s="169">
        <v>1</v>
      </c>
      <c r="H17" s="169">
        <v>0</v>
      </c>
      <c r="I17" s="170">
        <f>J17+K17+L17</f>
        <v>1</v>
      </c>
      <c r="J17" s="170">
        <v>1</v>
      </c>
      <c r="K17" s="169">
        <v>0</v>
      </c>
      <c r="L17" s="169">
        <v>0</v>
      </c>
      <c r="M17" s="170">
        <f t="shared" si="4"/>
        <v>5</v>
      </c>
      <c r="N17" s="169">
        <f t="shared" si="4"/>
        <v>1</v>
      </c>
      <c r="O17" s="231">
        <f t="shared" si="4"/>
        <v>0</v>
      </c>
      <c r="P17" s="176">
        <f>Q17+U17</f>
        <v>15</v>
      </c>
      <c r="Q17" s="169">
        <f>R17+S17+T17</f>
        <v>8</v>
      </c>
      <c r="R17" s="170">
        <v>6</v>
      </c>
      <c r="S17" s="3">
        <v>2</v>
      </c>
      <c r="T17" s="3">
        <v>0</v>
      </c>
      <c r="U17" s="170">
        <f>V17+W17+X17</f>
        <v>7</v>
      </c>
      <c r="V17" s="170">
        <v>6</v>
      </c>
      <c r="W17" s="3">
        <v>1</v>
      </c>
      <c r="X17" s="3">
        <v>0</v>
      </c>
      <c r="Y17" s="170">
        <f t="shared" si="5"/>
        <v>12</v>
      </c>
      <c r="Z17" s="169">
        <f t="shared" si="5"/>
        <v>3</v>
      </c>
      <c r="AA17" s="176">
        <f t="shared" si="5"/>
        <v>0</v>
      </c>
    </row>
    <row r="18" spans="1:27" ht="18" customHeight="1">
      <c r="A18" s="170"/>
      <c r="B18" s="169"/>
      <c r="C18" s="169"/>
      <c r="D18" s="230"/>
      <c r="E18" s="169"/>
      <c r="F18" s="170"/>
      <c r="G18" s="169"/>
      <c r="H18" s="176"/>
      <c r="I18" s="170"/>
      <c r="J18" s="170"/>
      <c r="K18" s="169"/>
      <c r="L18" s="169"/>
      <c r="M18" s="170"/>
      <c r="N18" s="169"/>
      <c r="O18" s="231"/>
      <c r="P18" s="176"/>
      <c r="Q18" s="169"/>
      <c r="R18" s="170"/>
      <c r="S18" s="169"/>
      <c r="T18" s="176"/>
      <c r="U18" s="170"/>
      <c r="V18" s="170"/>
      <c r="W18" s="169"/>
      <c r="X18" s="169"/>
      <c r="Y18" s="170"/>
      <c r="Z18" s="169"/>
      <c r="AA18" s="176"/>
    </row>
    <row r="19" spans="1:27" ht="18" customHeight="1">
      <c r="A19" s="170"/>
      <c r="B19" s="169" t="s">
        <v>337</v>
      </c>
      <c r="C19" s="169" t="s">
        <v>331</v>
      </c>
      <c r="D19" s="230">
        <f>E19+I19</f>
        <v>158</v>
      </c>
      <c r="E19" s="169">
        <f>F19+G19+H19</f>
        <v>99</v>
      </c>
      <c r="F19" s="170">
        <v>84</v>
      </c>
      <c r="G19" s="169">
        <v>15</v>
      </c>
      <c r="H19" s="169">
        <v>0</v>
      </c>
      <c r="I19" s="170">
        <f>J19+K19+L19</f>
        <v>59</v>
      </c>
      <c r="J19" s="170">
        <v>50</v>
      </c>
      <c r="K19" s="169">
        <v>9</v>
      </c>
      <c r="L19" s="169">
        <v>0</v>
      </c>
      <c r="M19" s="170">
        <f t="shared" ref="M19:O21" si="6">F19+J19</f>
        <v>134</v>
      </c>
      <c r="N19" s="169">
        <f t="shared" si="6"/>
        <v>24</v>
      </c>
      <c r="O19" s="231">
        <f t="shared" si="6"/>
        <v>0</v>
      </c>
      <c r="P19" s="176">
        <f>Q19+U19</f>
        <v>131</v>
      </c>
      <c r="Q19" s="169">
        <f>R19+S19+T19</f>
        <v>81</v>
      </c>
      <c r="R19" s="170">
        <v>69</v>
      </c>
      <c r="S19" s="3">
        <v>12</v>
      </c>
      <c r="T19" s="3">
        <v>0</v>
      </c>
      <c r="U19" s="170">
        <f>V19+W19+X19</f>
        <v>50</v>
      </c>
      <c r="V19" s="170">
        <v>43</v>
      </c>
      <c r="W19" s="3">
        <v>7</v>
      </c>
      <c r="X19" s="3">
        <v>0</v>
      </c>
      <c r="Y19" s="170">
        <f t="shared" ref="Y19:AA21" si="7">R19+V19</f>
        <v>112</v>
      </c>
      <c r="Z19" s="169">
        <f t="shared" si="7"/>
        <v>19</v>
      </c>
      <c r="AA19" s="176">
        <f t="shared" si="7"/>
        <v>0</v>
      </c>
    </row>
    <row r="20" spans="1:27" ht="18" customHeight="1">
      <c r="A20" s="170"/>
      <c r="B20" s="169"/>
      <c r="C20" s="169" t="s">
        <v>330</v>
      </c>
      <c r="D20" s="230">
        <f>E20+I20</f>
        <v>84</v>
      </c>
      <c r="E20" s="169">
        <f>F20+G20+H20</f>
        <v>51</v>
      </c>
      <c r="F20" s="170">
        <v>44</v>
      </c>
      <c r="G20" s="169">
        <v>7</v>
      </c>
      <c r="H20" s="169">
        <v>0</v>
      </c>
      <c r="I20" s="170">
        <f>J20+K20+L20</f>
        <v>33</v>
      </c>
      <c r="J20" s="170">
        <v>28</v>
      </c>
      <c r="K20" s="169">
        <v>5</v>
      </c>
      <c r="L20" s="169">
        <v>0</v>
      </c>
      <c r="M20" s="170">
        <f t="shared" si="6"/>
        <v>72</v>
      </c>
      <c r="N20" s="169">
        <f t="shared" si="6"/>
        <v>12</v>
      </c>
      <c r="O20" s="231">
        <f t="shared" si="6"/>
        <v>0</v>
      </c>
      <c r="P20" s="176">
        <f>Q20+U20</f>
        <v>60</v>
      </c>
      <c r="Q20" s="169">
        <f>R20+S20+T20</f>
        <v>43</v>
      </c>
      <c r="R20" s="170">
        <v>35</v>
      </c>
      <c r="S20" s="3">
        <v>8</v>
      </c>
      <c r="T20" s="3">
        <v>0</v>
      </c>
      <c r="U20" s="170">
        <f>V20+W20+X20</f>
        <v>17</v>
      </c>
      <c r="V20" s="170">
        <v>15</v>
      </c>
      <c r="W20" s="3">
        <v>2</v>
      </c>
      <c r="X20" s="3">
        <v>0</v>
      </c>
      <c r="Y20" s="170">
        <f t="shared" si="7"/>
        <v>50</v>
      </c>
      <c r="Z20" s="169">
        <f t="shared" si="7"/>
        <v>10</v>
      </c>
      <c r="AA20" s="176">
        <f t="shared" si="7"/>
        <v>0</v>
      </c>
    </row>
    <row r="21" spans="1:27" ht="18" customHeight="1">
      <c r="A21" s="170"/>
      <c r="B21" s="169"/>
      <c r="C21" s="169" t="s">
        <v>329</v>
      </c>
      <c r="D21" s="230">
        <f>E21+I21</f>
        <v>13</v>
      </c>
      <c r="E21" s="169">
        <f>F21+G21+H21</f>
        <v>6</v>
      </c>
      <c r="F21" s="170">
        <v>3</v>
      </c>
      <c r="G21" s="169">
        <v>3</v>
      </c>
      <c r="H21" s="169">
        <v>0</v>
      </c>
      <c r="I21" s="170">
        <f>J21+K21+L21</f>
        <v>7</v>
      </c>
      <c r="J21" s="170">
        <v>7</v>
      </c>
      <c r="K21" s="169">
        <v>0</v>
      </c>
      <c r="L21" s="169">
        <v>0</v>
      </c>
      <c r="M21" s="170">
        <f t="shared" si="6"/>
        <v>10</v>
      </c>
      <c r="N21" s="169">
        <f t="shared" si="6"/>
        <v>3</v>
      </c>
      <c r="O21" s="231">
        <f t="shared" si="6"/>
        <v>0</v>
      </c>
      <c r="P21" s="176">
        <f>Q21+U21</f>
        <v>28</v>
      </c>
      <c r="Q21" s="169">
        <f>R21+S21+T21</f>
        <v>14</v>
      </c>
      <c r="R21" s="170">
        <v>10</v>
      </c>
      <c r="S21" s="3">
        <v>4</v>
      </c>
      <c r="T21" s="3">
        <v>0</v>
      </c>
      <c r="U21" s="170">
        <f>V21+W21+X21</f>
        <v>14</v>
      </c>
      <c r="V21" s="170">
        <v>13</v>
      </c>
      <c r="W21" s="3">
        <v>1</v>
      </c>
      <c r="X21" s="3">
        <v>0</v>
      </c>
      <c r="Y21" s="170">
        <f t="shared" si="7"/>
        <v>23</v>
      </c>
      <c r="Z21" s="169">
        <f t="shared" si="7"/>
        <v>5</v>
      </c>
      <c r="AA21" s="176">
        <f t="shared" si="7"/>
        <v>0</v>
      </c>
    </row>
    <row r="22" spans="1:27" ht="18" customHeight="1">
      <c r="A22" s="170"/>
      <c r="B22" s="169"/>
      <c r="C22" s="169"/>
      <c r="D22" s="230"/>
      <c r="E22" s="169"/>
      <c r="F22" s="170"/>
      <c r="G22" s="169"/>
      <c r="H22" s="176"/>
      <c r="I22" s="170"/>
      <c r="J22" s="170"/>
      <c r="K22" s="169"/>
      <c r="L22" s="169"/>
      <c r="M22" s="170"/>
      <c r="N22" s="169"/>
      <c r="O22" s="231"/>
      <c r="P22" s="176"/>
      <c r="Q22" s="169"/>
      <c r="R22" s="170"/>
      <c r="S22" s="169"/>
      <c r="T22" s="176"/>
      <c r="U22" s="170"/>
      <c r="V22" s="170"/>
      <c r="W22" s="169"/>
      <c r="X22" s="169"/>
      <c r="Y22" s="170"/>
      <c r="Z22" s="169"/>
      <c r="AA22" s="176"/>
    </row>
    <row r="23" spans="1:27" ht="18" customHeight="1">
      <c r="A23" s="170"/>
      <c r="B23" s="263" t="s">
        <v>336</v>
      </c>
      <c r="C23" s="169" t="s">
        <v>331</v>
      </c>
      <c r="D23" s="230">
        <f>E23+I23</f>
        <v>95</v>
      </c>
      <c r="E23" s="169">
        <f>F23+G23+H23</f>
        <v>61</v>
      </c>
      <c r="F23" s="170">
        <v>48</v>
      </c>
      <c r="G23" s="169">
        <v>13</v>
      </c>
      <c r="H23" s="169">
        <v>0</v>
      </c>
      <c r="I23" s="170">
        <f>J23+K23+L23</f>
        <v>34</v>
      </c>
      <c r="J23" s="170">
        <v>29</v>
      </c>
      <c r="K23" s="169">
        <v>5</v>
      </c>
      <c r="L23" s="169">
        <v>0</v>
      </c>
      <c r="M23" s="170">
        <f t="shared" ref="M23:O25" si="8">F23+J23</f>
        <v>77</v>
      </c>
      <c r="N23" s="169">
        <f t="shared" si="8"/>
        <v>18</v>
      </c>
      <c r="O23" s="231">
        <f t="shared" si="8"/>
        <v>0</v>
      </c>
      <c r="P23" s="176">
        <f>Q23+U23</f>
        <v>85</v>
      </c>
      <c r="Q23" s="169">
        <f>R23+S23+T23</f>
        <v>54</v>
      </c>
      <c r="R23" s="170">
        <v>45</v>
      </c>
      <c r="S23" s="3">
        <v>9</v>
      </c>
      <c r="T23" s="3">
        <v>0</v>
      </c>
      <c r="U23" s="170">
        <f>V23+W23+X23</f>
        <v>31</v>
      </c>
      <c r="V23" s="170">
        <v>22</v>
      </c>
      <c r="W23" s="3">
        <v>9</v>
      </c>
      <c r="X23" s="3">
        <v>0</v>
      </c>
      <c r="Y23" s="170">
        <f t="shared" ref="Y23:AA25" si="9">R23+V23</f>
        <v>67</v>
      </c>
      <c r="Z23" s="169">
        <f t="shared" si="9"/>
        <v>18</v>
      </c>
      <c r="AA23" s="176">
        <f t="shared" si="9"/>
        <v>0</v>
      </c>
    </row>
    <row r="24" spans="1:27" ht="18" customHeight="1">
      <c r="A24" s="170"/>
      <c r="B24" s="263"/>
      <c r="C24" s="169" t="s">
        <v>330</v>
      </c>
      <c r="D24" s="230">
        <f>E24+I24</f>
        <v>117</v>
      </c>
      <c r="E24" s="169">
        <f>F24+G24+H24</f>
        <v>72</v>
      </c>
      <c r="F24" s="170">
        <v>64</v>
      </c>
      <c r="G24" s="169">
        <v>8</v>
      </c>
      <c r="H24" s="169">
        <v>0</v>
      </c>
      <c r="I24" s="170">
        <f>J24+K24+L24</f>
        <v>45</v>
      </c>
      <c r="J24" s="170">
        <v>38</v>
      </c>
      <c r="K24" s="169">
        <v>7</v>
      </c>
      <c r="L24" s="169">
        <v>0</v>
      </c>
      <c r="M24" s="170">
        <f t="shared" si="8"/>
        <v>102</v>
      </c>
      <c r="N24" s="169">
        <f t="shared" si="8"/>
        <v>15</v>
      </c>
      <c r="O24" s="231">
        <f t="shared" si="8"/>
        <v>0</v>
      </c>
      <c r="P24" s="176">
        <f>Q24+U24</f>
        <v>89</v>
      </c>
      <c r="Q24" s="169">
        <f>R24+S24+T24</f>
        <v>59</v>
      </c>
      <c r="R24" s="170">
        <v>50</v>
      </c>
      <c r="S24" s="3">
        <v>9</v>
      </c>
      <c r="T24" s="3">
        <v>0</v>
      </c>
      <c r="U24" s="170">
        <f>V24+W24+X24</f>
        <v>30</v>
      </c>
      <c r="V24" s="170">
        <v>29</v>
      </c>
      <c r="W24" s="3">
        <v>1</v>
      </c>
      <c r="X24" s="3">
        <v>0</v>
      </c>
      <c r="Y24" s="170">
        <f t="shared" si="9"/>
        <v>79</v>
      </c>
      <c r="Z24" s="169">
        <f t="shared" si="9"/>
        <v>10</v>
      </c>
      <c r="AA24" s="176">
        <f t="shared" si="9"/>
        <v>0</v>
      </c>
    </row>
    <row r="25" spans="1:27" ht="18" customHeight="1">
      <c r="A25" s="170"/>
      <c r="B25" s="169"/>
      <c r="C25" s="169" t="s">
        <v>329</v>
      </c>
      <c r="D25" s="230">
        <f>E25+I25</f>
        <v>41</v>
      </c>
      <c r="E25" s="169">
        <f>F25+G25+H25</f>
        <v>21</v>
      </c>
      <c r="F25" s="170">
        <v>17</v>
      </c>
      <c r="G25" s="169">
        <v>4</v>
      </c>
      <c r="H25" s="169">
        <v>0</v>
      </c>
      <c r="I25" s="170">
        <f>J25+K25+L25</f>
        <v>20</v>
      </c>
      <c r="J25" s="170">
        <v>18</v>
      </c>
      <c r="K25" s="169">
        <v>2</v>
      </c>
      <c r="L25" s="169">
        <v>0</v>
      </c>
      <c r="M25" s="170">
        <f t="shared" si="8"/>
        <v>35</v>
      </c>
      <c r="N25" s="169">
        <f t="shared" si="8"/>
        <v>6</v>
      </c>
      <c r="O25" s="231">
        <f t="shared" si="8"/>
        <v>0</v>
      </c>
      <c r="P25" s="176">
        <f>Q25+U25</f>
        <v>44</v>
      </c>
      <c r="Q25" s="169">
        <f>R25+S25+T25</f>
        <v>26</v>
      </c>
      <c r="R25" s="170">
        <v>19</v>
      </c>
      <c r="S25" s="3">
        <v>7</v>
      </c>
      <c r="T25" s="3">
        <v>0</v>
      </c>
      <c r="U25" s="170">
        <f>V25+W25+X25</f>
        <v>18</v>
      </c>
      <c r="V25" s="170">
        <v>18</v>
      </c>
      <c r="W25" s="3">
        <v>0</v>
      </c>
      <c r="X25" s="3">
        <v>0</v>
      </c>
      <c r="Y25" s="170">
        <f t="shared" si="9"/>
        <v>37</v>
      </c>
      <c r="Z25" s="169">
        <f t="shared" si="9"/>
        <v>7</v>
      </c>
      <c r="AA25" s="176">
        <f t="shared" si="9"/>
        <v>0</v>
      </c>
    </row>
    <row r="26" spans="1:27" ht="18" customHeight="1">
      <c r="A26" s="170"/>
      <c r="B26" s="169"/>
      <c r="C26" s="169"/>
      <c r="D26" s="230"/>
      <c r="E26" s="169"/>
      <c r="F26" s="170"/>
      <c r="G26" s="169"/>
      <c r="H26" s="176"/>
      <c r="I26" s="170"/>
      <c r="J26" s="170"/>
      <c r="K26" s="169"/>
      <c r="L26" s="169"/>
      <c r="M26" s="170"/>
      <c r="N26" s="169"/>
      <c r="O26" s="231"/>
      <c r="P26" s="176"/>
      <c r="Q26" s="169"/>
      <c r="R26" s="170"/>
      <c r="S26" s="169"/>
      <c r="T26" s="176"/>
      <c r="U26" s="170"/>
      <c r="V26" s="170"/>
      <c r="W26" s="169"/>
      <c r="X26" s="169"/>
      <c r="Y26" s="170"/>
      <c r="Z26" s="169"/>
      <c r="AA26" s="176"/>
    </row>
    <row r="27" spans="1:27" ht="18" customHeight="1">
      <c r="A27" s="170"/>
      <c r="B27" s="169" t="s">
        <v>335</v>
      </c>
      <c r="C27" s="169" t="s">
        <v>331</v>
      </c>
      <c r="D27" s="230">
        <f>E27+I27</f>
        <v>129</v>
      </c>
      <c r="E27" s="169">
        <f>F27+G27+H27</f>
        <v>79</v>
      </c>
      <c r="F27" s="170">
        <v>63</v>
      </c>
      <c r="G27" s="169">
        <v>16</v>
      </c>
      <c r="H27" s="169">
        <v>0</v>
      </c>
      <c r="I27" s="170">
        <f>J27+K27+L27</f>
        <v>50</v>
      </c>
      <c r="J27" s="170">
        <v>41</v>
      </c>
      <c r="K27" s="169">
        <v>9</v>
      </c>
      <c r="L27" s="169">
        <v>0</v>
      </c>
      <c r="M27" s="170">
        <f t="shared" ref="M27:O29" si="10">F27+J27</f>
        <v>104</v>
      </c>
      <c r="N27" s="169">
        <f t="shared" si="10"/>
        <v>25</v>
      </c>
      <c r="O27" s="231">
        <f t="shared" si="10"/>
        <v>0</v>
      </c>
      <c r="P27" s="176">
        <f>Q27+U27</f>
        <v>124</v>
      </c>
      <c r="Q27" s="169">
        <f>R27+S27+T27</f>
        <v>79</v>
      </c>
      <c r="R27" s="170">
        <v>64</v>
      </c>
      <c r="S27" s="3">
        <v>15</v>
      </c>
      <c r="T27" s="3">
        <v>0</v>
      </c>
      <c r="U27" s="170">
        <f>V27+W27+X27</f>
        <v>45</v>
      </c>
      <c r="V27" s="170">
        <v>35</v>
      </c>
      <c r="W27" s="3">
        <v>10</v>
      </c>
      <c r="X27" s="3">
        <v>0</v>
      </c>
      <c r="Y27" s="170">
        <f t="shared" ref="Y27:AA29" si="11">R27+V27</f>
        <v>99</v>
      </c>
      <c r="Z27" s="169">
        <f t="shared" si="11"/>
        <v>25</v>
      </c>
      <c r="AA27" s="176">
        <f t="shared" si="11"/>
        <v>0</v>
      </c>
    </row>
    <row r="28" spans="1:27" ht="18" customHeight="1">
      <c r="A28" s="170"/>
      <c r="B28" s="169"/>
      <c r="C28" s="169" t="s">
        <v>330</v>
      </c>
      <c r="D28" s="230">
        <f>E28+I28</f>
        <v>107</v>
      </c>
      <c r="E28" s="169">
        <f>F28+G28+H28</f>
        <v>70</v>
      </c>
      <c r="F28" s="170">
        <v>62</v>
      </c>
      <c r="G28" s="169">
        <v>8</v>
      </c>
      <c r="H28" s="169">
        <v>0</v>
      </c>
      <c r="I28" s="170">
        <f>J28+K28+L28</f>
        <v>37</v>
      </c>
      <c r="J28" s="170">
        <v>33</v>
      </c>
      <c r="K28" s="169">
        <v>4</v>
      </c>
      <c r="L28" s="169">
        <v>0</v>
      </c>
      <c r="M28" s="170">
        <f t="shared" si="10"/>
        <v>95</v>
      </c>
      <c r="N28" s="169">
        <f t="shared" si="10"/>
        <v>12</v>
      </c>
      <c r="O28" s="231">
        <f t="shared" si="10"/>
        <v>0</v>
      </c>
      <c r="P28" s="176">
        <f>Q28+U28</f>
        <v>70</v>
      </c>
      <c r="Q28" s="169">
        <f>R28+S28+T28</f>
        <v>48</v>
      </c>
      <c r="R28" s="170">
        <v>41</v>
      </c>
      <c r="S28" s="3">
        <v>7</v>
      </c>
      <c r="T28" s="3">
        <v>0</v>
      </c>
      <c r="U28" s="170">
        <f>V28+W28+X28</f>
        <v>22</v>
      </c>
      <c r="V28" s="170">
        <v>21</v>
      </c>
      <c r="W28" s="3">
        <v>1</v>
      </c>
      <c r="X28" s="3">
        <v>0</v>
      </c>
      <c r="Y28" s="170">
        <f t="shared" si="11"/>
        <v>62</v>
      </c>
      <c r="Z28" s="169">
        <f t="shared" si="11"/>
        <v>8</v>
      </c>
      <c r="AA28" s="176">
        <f t="shared" si="11"/>
        <v>0</v>
      </c>
    </row>
    <row r="29" spans="1:27" ht="18" customHeight="1">
      <c r="A29" s="170"/>
      <c r="B29" s="169"/>
      <c r="C29" s="169" t="s">
        <v>329</v>
      </c>
      <c r="D29" s="230">
        <f>E29+I29</f>
        <v>20</v>
      </c>
      <c r="E29" s="169">
        <f>F29+G29+H29</f>
        <v>10</v>
      </c>
      <c r="F29" s="170">
        <v>8</v>
      </c>
      <c r="G29" s="169">
        <v>2</v>
      </c>
      <c r="H29" s="169">
        <v>0</v>
      </c>
      <c r="I29" s="170">
        <f>J29+K29+L29</f>
        <v>10</v>
      </c>
      <c r="J29" s="170">
        <v>10</v>
      </c>
      <c r="K29" s="169">
        <v>0</v>
      </c>
      <c r="L29" s="169">
        <v>0</v>
      </c>
      <c r="M29" s="170">
        <f t="shared" si="10"/>
        <v>18</v>
      </c>
      <c r="N29" s="169">
        <f t="shared" si="10"/>
        <v>2</v>
      </c>
      <c r="O29" s="231">
        <f t="shared" si="10"/>
        <v>0</v>
      </c>
      <c r="P29" s="176">
        <f>Q29+U29</f>
        <v>28</v>
      </c>
      <c r="Q29" s="169">
        <f>R29+S29+T29</f>
        <v>14</v>
      </c>
      <c r="R29" s="170">
        <v>10</v>
      </c>
      <c r="S29" s="3">
        <v>4</v>
      </c>
      <c r="T29" s="3">
        <v>0</v>
      </c>
      <c r="U29" s="170">
        <f>V29+W29+X29</f>
        <v>14</v>
      </c>
      <c r="V29" s="170">
        <v>14</v>
      </c>
      <c r="W29" s="3">
        <v>0</v>
      </c>
      <c r="X29" s="3">
        <v>0</v>
      </c>
      <c r="Y29" s="170">
        <f t="shared" si="11"/>
        <v>24</v>
      </c>
      <c r="Z29" s="169">
        <f t="shared" si="11"/>
        <v>4</v>
      </c>
      <c r="AA29" s="176">
        <f t="shared" si="11"/>
        <v>0</v>
      </c>
    </row>
    <row r="30" spans="1:27" ht="18" customHeight="1">
      <c r="A30" s="170"/>
      <c r="B30" s="169"/>
      <c r="C30" s="169"/>
      <c r="D30" s="230"/>
      <c r="E30" s="169"/>
      <c r="F30" s="170"/>
      <c r="G30" s="169"/>
      <c r="H30" s="176"/>
      <c r="I30" s="170"/>
      <c r="J30" s="170"/>
      <c r="K30" s="169"/>
      <c r="L30" s="169"/>
      <c r="M30" s="170"/>
      <c r="N30" s="169"/>
      <c r="O30" s="231"/>
      <c r="P30" s="176"/>
      <c r="Q30" s="169"/>
      <c r="R30" s="170"/>
      <c r="S30" s="169"/>
      <c r="T30" s="176"/>
      <c r="U30" s="170"/>
      <c r="V30" s="170"/>
      <c r="W30" s="169"/>
      <c r="X30" s="169"/>
      <c r="Y30" s="170"/>
      <c r="Z30" s="169"/>
      <c r="AA30" s="176"/>
    </row>
    <row r="31" spans="1:27" ht="18" customHeight="1">
      <c r="A31" s="170"/>
      <c r="B31" s="169" t="s">
        <v>334</v>
      </c>
      <c r="C31" s="169" t="s">
        <v>331</v>
      </c>
      <c r="D31" s="230">
        <f>E31+I31</f>
        <v>89</v>
      </c>
      <c r="E31" s="169">
        <f>F31+G31+H31</f>
        <v>59</v>
      </c>
      <c r="F31" s="170">
        <v>52</v>
      </c>
      <c r="G31" s="169">
        <v>7</v>
      </c>
      <c r="H31" s="169">
        <v>0</v>
      </c>
      <c r="I31" s="170">
        <f>J31+K31+L31</f>
        <v>30</v>
      </c>
      <c r="J31" s="170">
        <v>27</v>
      </c>
      <c r="K31" s="169">
        <v>3</v>
      </c>
      <c r="L31" s="169">
        <v>0</v>
      </c>
      <c r="M31" s="170">
        <f t="shared" ref="M31:O33" si="12">F31+J31</f>
        <v>79</v>
      </c>
      <c r="N31" s="169">
        <f t="shared" si="12"/>
        <v>10</v>
      </c>
      <c r="O31" s="231">
        <f t="shared" si="12"/>
        <v>0</v>
      </c>
      <c r="P31" s="176">
        <f>Q31+U31</f>
        <v>68</v>
      </c>
      <c r="Q31" s="169">
        <f>R31+S31+T31</f>
        <v>44</v>
      </c>
      <c r="R31" s="170">
        <v>38</v>
      </c>
      <c r="S31" s="3">
        <v>6</v>
      </c>
      <c r="T31" s="3">
        <v>0</v>
      </c>
      <c r="U31" s="170">
        <f>V31+W31+X31</f>
        <v>24</v>
      </c>
      <c r="V31" s="170">
        <v>20</v>
      </c>
      <c r="W31" s="3">
        <v>4</v>
      </c>
      <c r="X31" s="3">
        <v>0</v>
      </c>
      <c r="Y31" s="170">
        <f t="shared" ref="Y31:AA33" si="13">R31+V31</f>
        <v>58</v>
      </c>
      <c r="Z31" s="169">
        <f t="shared" si="13"/>
        <v>10</v>
      </c>
      <c r="AA31" s="176">
        <f t="shared" si="13"/>
        <v>0</v>
      </c>
    </row>
    <row r="32" spans="1:27" ht="18" customHeight="1">
      <c r="A32" s="170"/>
      <c r="B32" s="169"/>
      <c r="C32" s="169" t="s">
        <v>330</v>
      </c>
      <c r="D32" s="230">
        <f>E32+I32</f>
        <v>132</v>
      </c>
      <c r="E32" s="169">
        <f>F32+G32+H32</f>
        <v>79</v>
      </c>
      <c r="F32" s="170">
        <v>65</v>
      </c>
      <c r="G32" s="169">
        <v>14</v>
      </c>
      <c r="H32" s="169">
        <v>0</v>
      </c>
      <c r="I32" s="170">
        <f>J32+K32+L32</f>
        <v>53</v>
      </c>
      <c r="J32" s="170">
        <v>45</v>
      </c>
      <c r="K32" s="169">
        <v>8</v>
      </c>
      <c r="L32" s="169">
        <v>0</v>
      </c>
      <c r="M32" s="170">
        <f t="shared" si="12"/>
        <v>110</v>
      </c>
      <c r="N32" s="169">
        <f t="shared" si="12"/>
        <v>22</v>
      </c>
      <c r="O32" s="231">
        <f t="shared" si="12"/>
        <v>0</v>
      </c>
      <c r="P32" s="176">
        <f>Q32+U32</f>
        <v>115</v>
      </c>
      <c r="Q32" s="169">
        <f>R32+S32+T32</f>
        <v>78</v>
      </c>
      <c r="R32" s="170">
        <v>62</v>
      </c>
      <c r="S32" s="3">
        <v>16</v>
      </c>
      <c r="T32" s="3">
        <v>0</v>
      </c>
      <c r="U32" s="170">
        <f>V32+W32+X32</f>
        <v>37</v>
      </c>
      <c r="V32" s="170">
        <v>33</v>
      </c>
      <c r="W32" s="3">
        <v>4</v>
      </c>
      <c r="X32" s="3">
        <v>0</v>
      </c>
      <c r="Y32" s="170">
        <f t="shared" si="13"/>
        <v>95</v>
      </c>
      <c r="Z32" s="169">
        <f t="shared" si="13"/>
        <v>20</v>
      </c>
      <c r="AA32" s="176">
        <f t="shared" si="13"/>
        <v>0</v>
      </c>
    </row>
    <row r="33" spans="1:27" ht="18" customHeight="1">
      <c r="A33" s="170"/>
      <c r="B33" s="169"/>
      <c r="C33" s="169" t="s">
        <v>329</v>
      </c>
      <c r="D33" s="230">
        <f>E33+I33</f>
        <v>32</v>
      </c>
      <c r="E33" s="169">
        <f>F33+G33+H33</f>
        <v>16</v>
      </c>
      <c r="F33" s="170">
        <v>12</v>
      </c>
      <c r="G33" s="169">
        <v>4</v>
      </c>
      <c r="H33" s="169">
        <v>0</v>
      </c>
      <c r="I33" s="170">
        <f>J33+K33+L33</f>
        <v>16</v>
      </c>
      <c r="J33" s="170">
        <v>13</v>
      </c>
      <c r="K33" s="169">
        <v>3</v>
      </c>
      <c r="L33" s="169">
        <v>0</v>
      </c>
      <c r="M33" s="170">
        <f t="shared" si="12"/>
        <v>25</v>
      </c>
      <c r="N33" s="169">
        <f t="shared" si="12"/>
        <v>7</v>
      </c>
      <c r="O33" s="231">
        <f t="shared" si="12"/>
        <v>0</v>
      </c>
      <c r="P33" s="176">
        <f>Q33+U33</f>
        <v>34</v>
      </c>
      <c r="Q33" s="169">
        <f>R33+S33+T33</f>
        <v>15</v>
      </c>
      <c r="R33" s="170">
        <v>12</v>
      </c>
      <c r="S33" s="3">
        <v>3</v>
      </c>
      <c r="T33" s="3">
        <v>0</v>
      </c>
      <c r="U33" s="170">
        <f>V33+W33+X33</f>
        <v>19</v>
      </c>
      <c r="V33" s="170">
        <v>17</v>
      </c>
      <c r="W33" s="3">
        <v>2</v>
      </c>
      <c r="X33" s="3">
        <v>0</v>
      </c>
      <c r="Y33" s="170">
        <f t="shared" si="13"/>
        <v>29</v>
      </c>
      <c r="Z33" s="169">
        <f t="shared" si="13"/>
        <v>5</v>
      </c>
      <c r="AA33" s="176">
        <f t="shared" si="13"/>
        <v>0</v>
      </c>
    </row>
    <row r="34" spans="1:27" ht="18" customHeight="1">
      <c r="A34" s="170"/>
      <c r="B34" s="169"/>
      <c r="C34" s="169"/>
      <c r="D34" s="230"/>
      <c r="E34" s="169"/>
      <c r="F34" s="170"/>
      <c r="G34" s="169"/>
      <c r="H34" s="176"/>
      <c r="I34" s="170"/>
      <c r="J34" s="170"/>
      <c r="K34" s="169"/>
      <c r="L34" s="169"/>
      <c r="M34" s="170"/>
      <c r="N34" s="169"/>
      <c r="O34" s="231"/>
      <c r="P34" s="176"/>
      <c r="Q34" s="169"/>
      <c r="R34" s="170"/>
      <c r="S34" s="169"/>
      <c r="T34" s="176"/>
      <c r="U34" s="170"/>
      <c r="V34" s="170"/>
      <c r="W34" s="169"/>
      <c r="X34" s="169"/>
      <c r="Y34" s="170"/>
      <c r="Z34" s="169"/>
      <c r="AA34" s="176"/>
    </row>
    <row r="35" spans="1:27" ht="18" customHeight="1">
      <c r="A35" s="170"/>
      <c r="B35" s="263" t="s">
        <v>333</v>
      </c>
      <c r="C35" s="169" t="s">
        <v>331</v>
      </c>
      <c r="D35" s="230">
        <f>E35+I35</f>
        <v>132</v>
      </c>
      <c r="E35" s="169">
        <f>F35+G35+H35</f>
        <v>78</v>
      </c>
      <c r="F35" s="170">
        <v>64</v>
      </c>
      <c r="G35" s="169">
        <v>14</v>
      </c>
      <c r="H35" s="169">
        <v>0</v>
      </c>
      <c r="I35" s="170">
        <f>J35+K35+L35</f>
        <v>54</v>
      </c>
      <c r="J35" s="170">
        <v>44</v>
      </c>
      <c r="K35" s="169">
        <v>10</v>
      </c>
      <c r="L35" s="169">
        <v>0</v>
      </c>
      <c r="M35" s="170">
        <f t="shared" ref="M35:O37" si="14">F35+J35</f>
        <v>108</v>
      </c>
      <c r="N35" s="169">
        <f t="shared" si="14"/>
        <v>24</v>
      </c>
      <c r="O35" s="231">
        <f t="shared" si="14"/>
        <v>0</v>
      </c>
      <c r="P35" s="176">
        <f>Q35+U35</f>
        <v>114</v>
      </c>
      <c r="Q35" s="169">
        <f>R35+S35+T35</f>
        <v>72</v>
      </c>
      <c r="R35" s="170">
        <v>61</v>
      </c>
      <c r="S35" s="3">
        <v>11</v>
      </c>
      <c r="T35" s="3">
        <v>0</v>
      </c>
      <c r="U35" s="170">
        <f>V35+W35+X35</f>
        <v>42</v>
      </c>
      <c r="V35" s="170">
        <v>34</v>
      </c>
      <c r="W35" s="3">
        <v>8</v>
      </c>
      <c r="X35" s="3">
        <v>0</v>
      </c>
      <c r="Y35" s="170">
        <f t="shared" ref="Y35:AA37" si="15">R35+V35</f>
        <v>95</v>
      </c>
      <c r="Z35" s="169">
        <f t="shared" si="15"/>
        <v>19</v>
      </c>
      <c r="AA35" s="176">
        <f t="shared" si="15"/>
        <v>0</v>
      </c>
    </row>
    <row r="36" spans="1:27" ht="18" customHeight="1">
      <c r="A36" s="170"/>
      <c r="B36" s="263"/>
      <c r="C36" s="169" t="s">
        <v>330</v>
      </c>
      <c r="D36" s="230">
        <f>E36+I36</f>
        <v>89</v>
      </c>
      <c r="E36" s="169">
        <f>F36+G36+H36</f>
        <v>59</v>
      </c>
      <c r="F36" s="170">
        <v>52</v>
      </c>
      <c r="G36" s="169">
        <v>7</v>
      </c>
      <c r="H36" s="169">
        <v>0</v>
      </c>
      <c r="I36" s="170">
        <f>J36+K36+L36</f>
        <v>30</v>
      </c>
      <c r="J36" s="170">
        <v>27</v>
      </c>
      <c r="K36" s="169">
        <v>3</v>
      </c>
      <c r="L36" s="169">
        <v>0</v>
      </c>
      <c r="M36" s="170">
        <f t="shared" si="14"/>
        <v>79</v>
      </c>
      <c r="N36" s="169">
        <f t="shared" si="14"/>
        <v>10</v>
      </c>
      <c r="O36" s="231">
        <f t="shared" si="14"/>
        <v>0</v>
      </c>
      <c r="P36" s="176">
        <f>Q36+U36</f>
        <v>68</v>
      </c>
      <c r="Q36" s="169">
        <f>R36+S36+T36</f>
        <v>48</v>
      </c>
      <c r="R36" s="170">
        <v>38</v>
      </c>
      <c r="S36" s="3">
        <v>10</v>
      </c>
      <c r="T36" s="3">
        <v>0</v>
      </c>
      <c r="U36" s="170">
        <f>V36+W36+X36</f>
        <v>20</v>
      </c>
      <c r="V36" s="170">
        <v>19</v>
      </c>
      <c r="W36" s="3">
        <v>1</v>
      </c>
      <c r="X36" s="3">
        <v>0</v>
      </c>
      <c r="Y36" s="170">
        <f t="shared" si="15"/>
        <v>57</v>
      </c>
      <c r="Z36" s="169">
        <f t="shared" si="15"/>
        <v>11</v>
      </c>
      <c r="AA36" s="176">
        <f t="shared" si="15"/>
        <v>0</v>
      </c>
    </row>
    <row r="37" spans="1:27" ht="18" customHeight="1">
      <c r="A37" s="170"/>
      <c r="B37" s="169"/>
      <c r="C37" s="169" t="s">
        <v>329</v>
      </c>
      <c r="D37" s="230">
        <f>E37+I37</f>
        <v>37</v>
      </c>
      <c r="E37" s="169">
        <f>F37+G37+H37</f>
        <v>21</v>
      </c>
      <c r="F37" s="170">
        <v>16</v>
      </c>
      <c r="G37" s="169">
        <v>5</v>
      </c>
      <c r="H37" s="169">
        <v>0</v>
      </c>
      <c r="I37" s="170">
        <f>J37+K37+L37</f>
        <v>16</v>
      </c>
      <c r="J37" s="170">
        <v>15</v>
      </c>
      <c r="K37" s="169">
        <v>1</v>
      </c>
      <c r="L37" s="169">
        <v>0</v>
      </c>
      <c r="M37" s="170">
        <f t="shared" si="14"/>
        <v>31</v>
      </c>
      <c r="N37" s="169">
        <f t="shared" si="14"/>
        <v>6</v>
      </c>
      <c r="O37" s="231">
        <f t="shared" si="14"/>
        <v>0</v>
      </c>
      <c r="P37" s="176">
        <f>Q37+U37</f>
        <v>36</v>
      </c>
      <c r="Q37" s="169">
        <f>R37+S37+T37</f>
        <v>19</v>
      </c>
      <c r="R37" s="170">
        <v>15</v>
      </c>
      <c r="S37" s="3">
        <v>4</v>
      </c>
      <c r="T37" s="3">
        <v>0</v>
      </c>
      <c r="U37" s="170">
        <f>V37+W37+X37</f>
        <v>17</v>
      </c>
      <c r="V37" s="170">
        <v>16</v>
      </c>
      <c r="W37" s="3">
        <v>1</v>
      </c>
      <c r="X37" s="3">
        <v>0</v>
      </c>
      <c r="Y37" s="170">
        <f t="shared" si="15"/>
        <v>31</v>
      </c>
      <c r="Z37" s="169">
        <f t="shared" si="15"/>
        <v>5</v>
      </c>
      <c r="AA37" s="176">
        <f t="shared" si="15"/>
        <v>0</v>
      </c>
    </row>
    <row r="38" spans="1:27" ht="18" customHeight="1">
      <c r="A38" s="170"/>
      <c r="B38" s="169"/>
      <c r="C38" s="169"/>
      <c r="D38" s="230"/>
      <c r="E38" s="169"/>
      <c r="F38" s="170"/>
      <c r="G38" s="169"/>
      <c r="H38" s="176"/>
      <c r="I38" s="170"/>
      <c r="J38" s="170"/>
      <c r="K38" s="169"/>
      <c r="L38" s="169"/>
      <c r="M38" s="170"/>
      <c r="N38" s="169"/>
      <c r="O38" s="231"/>
      <c r="P38" s="176"/>
      <c r="Q38" s="169"/>
      <c r="R38" s="170"/>
      <c r="S38" s="169"/>
      <c r="T38" s="176"/>
      <c r="U38" s="170"/>
      <c r="V38" s="170"/>
      <c r="W38" s="169"/>
      <c r="X38" s="169"/>
      <c r="Y38" s="170"/>
      <c r="Z38" s="169"/>
      <c r="AA38" s="176"/>
    </row>
    <row r="39" spans="1:27" ht="18" customHeight="1">
      <c r="A39" s="170"/>
      <c r="B39" s="263" t="s">
        <v>332</v>
      </c>
      <c r="C39" s="169" t="s">
        <v>331</v>
      </c>
      <c r="D39" s="230">
        <f>E39+I39</f>
        <v>123</v>
      </c>
      <c r="E39" s="169">
        <f>F39+G39+H39</f>
        <v>71</v>
      </c>
      <c r="F39" s="170">
        <v>66</v>
      </c>
      <c r="G39" s="169">
        <v>5</v>
      </c>
      <c r="H39" s="169">
        <v>0</v>
      </c>
      <c r="I39" s="170">
        <f>J39+K39+L39</f>
        <v>52</v>
      </c>
      <c r="J39" s="170">
        <v>47</v>
      </c>
      <c r="K39" s="169">
        <v>5</v>
      </c>
      <c r="L39" s="169">
        <v>0</v>
      </c>
      <c r="M39" s="170">
        <f t="shared" ref="M39:O41" si="16">F39+J39</f>
        <v>113</v>
      </c>
      <c r="N39" s="169">
        <f t="shared" si="16"/>
        <v>10</v>
      </c>
      <c r="O39" s="231">
        <f t="shared" si="16"/>
        <v>0</v>
      </c>
      <c r="P39" s="176">
        <f>Q39+U39</f>
        <v>111</v>
      </c>
      <c r="Q39" s="169">
        <f>R39+S39+T39</f>
        <v>62</v>
      </c>
      <c r="R39" s="170">
        <v>58</v>
      </c>
      <c r="S39" s="3">
        <v>4</v>
      </c>
      <c r="T39" s="3">
        <v>0</v>
      </c>
      <c r="U39" s="170">
        <f>V39+W39+X39</f>
        <v>49</v>
      </c>
      <c r="V39" s="170">
        <v>43</v>
      </c>
      <c r="W39" s="3">
        <v>6</v>
      </c>
      <c r="X39" s="3">
        <v>0</v>
      </c>
      <c r="Y39" s="170">
        <f t="shared" ref="Y39:AA41" si="17">R39+V39</f>
        <v>101</v>
      </c>
      <c r="Z39" s="169">
        <f t="shared" si="17"/>
        <v>10</v>
      </c>
      <c r="AA39" s="176">
        <f t="shared" si="17"/>
        <v>0</v>
      </c>
    </row>
    <row r="40" spans="1:27" ht="18" customHeight="1">
      <c r="A40" s="170"/>
      <c r="B40" s="263"/>
      <c r="C40" s="169" t="s">
        <v>330</v>
      </c>
      <c r="D40" s="230">
        <f>E40+I40</f>
        <v>112</v>
      </c>
      <c r="E40" s="169">
        <f>F40+G40+H40</f>
        <v>74</v>
      </c>
      <c r="F40" s="170">
        <v>57</v>
      </c>
      <c r="G40" s="169">
        <v>17</v>
      </c>
      <c r="H40" s="169">
        <v>0</v>
      </c>
      <c r="I40" s="170">
        <f>J40+K40+L40</f>
        <v>38</v>
      </c>
      <c r="J40" s="170">
        <v>30</v>
      </c>
      <c r="K40" s="169">
        <v>8</v>
      </c>
      <c r="L40" s="169">
        <v>0</v>
      </c>
      <c r="M40" s="170">
        <f t="shared" si="16"/>
        <v>87</v>
      </c>
      <c r="N40" s="169">
        <f t="shared" si="16"/>
        <v>25</v>
      </c>
      <c r="O40" s="231">
        <f t="shared" si="16"/>
        <v>0</v>
      </c>
      <c r="P40" s="176">
        <f>Q40+U40</f>
        <v>90</v>
      </c>
      <c r="Q40" s="169">
        <f>R40+S40+T40</f>
        <v>62</v>
      </c>
      <c r="R40" s="170">
        <v>46</v>
      </c>
      <c r="S40" s="3">
        <v>16</v>
      </c>
      <c r="T40" s="3">
        <v>0</v>
      </c>
      <c r="U40" s="170">
        <f>V40+W40+X40</f>
        <v>28</v>
      </c>
      <c r="V40" s="170">
        <v>24</v>
      </c>
      <c r="W40" s="3">
        <v>4</v>
      </c>
      <c r="X40" s="3">
        <v>0</v>
      </c>
      <c r="Y40" s="170">
        <f t="shared" si="17"/>
        <v>70</v>
      </c>
      <c r="Z40" s="169">
        <f t="shared" si="17"/>
        <v>20</v>
      </c>
      <c r="AA40" s="176">
        <f t="shared" si="17"/>
        <v>0</v>
      </c>
    </row>
    <row r="41" spans="1:27" ht="18" customHeight="1">
      <c r="A41" s="170"/>
      <c r="B41" s="263"/>
      <c r="C41" s="169" t="s">
        <v>329</v>
      </c>
      <c r="D41" s="230">
        <f>E41+I41</f>
        <v>20</v>
      </c>
      <c r="E41" s="169">
        <f>F41+G41+H41</f>
        <v>10</v>
      </c>
      <c r="F41" s="170">
        <v>8</v>
      </c>
      <c r="G41" s="169">
        <v>2</v>
      </c>
      <c r="H41" s="169">
        <v>0</v>
      </c>
      <c r="I41" s="170">
        <f>J41+K41+L41</f>
        <v>10</v>
      </c>
      <c r="J41" s="170">
        <v>9</v>
      </c>
      <c r="K41" s="169">
        <v>1</v>
      </c>
      <c r="L41" s="169">
        <v>0</v>
      </c>
      <c r="M41" s="170">
        <f t="shared" si="16"/>
        <v>17</v>
      </c>
      <c r="N41" s="169">
        <f t="shared" si="16"/>
        <v>3</v>
      </c>
      <c r="O41" s="231">
        <f t="shared" si="16"/>
        <v>0</v>
      </c>
      <c r="P41" s="176">
        <f>Q41+U41</f>
        <v>17</v>
      </c>
      <c r="Q41" s="169">
        <f>R41+S41+T41</f>
        <v>14</v>
      </c>
      <c r="R41" s="170">
        <v>10</v>
      </c>
      <c r="S41" s="3">
        <v>4</v>
      </c>
      <c r="T41" s="3">
        <v>0</v>
      </c>
      <c r="U41" s="170">
        <f>V41+W41+X41</f>
        <v>3</v>
      </c>
      <c r="V41" s="170">
        <v>3</v>
      </c>
      <c r="W41" s="3">
        <v>0</v>
      </c>
      <c r="X41" s="3">
        <v>0</v>
      </c>
      <c r="Y41" s="170">
        <f t="shared" si="17"/>
        <v>13</v>
      </c>
      <c r="Z41" s="169">
        <f t="shared" si="17"/>
        <v>4</v>
      </c>
      <c r="AA41" s="176">
        <f t="shared" si="17"/>
        <v>0</v>
      </c>
    </row>
    <row r="42" spans="1:27" ht="18" customHeight="1">
      <c r="A42" s="166"/>
      <c r="B42" s="162"/>
      <c r="C42" s="162"/>
      <c r="D42" s="235"/>
      <c r="E42" s="162"/>
      <c r="F42" s="166"/>
      <c r="G42" s="162"/>
      <c r="H42" s="167"/>
      <c r="I42" s="166"/>
      <c r="J42" s="166"/>
      <c r="K42" s="162"/>
      <c r="L42" s="167"/>
      <c r="M42" s="162"/>
      <c r="N42" s="162"/>
      <c r="O42" s="236"/>
      <c r="P42" s="167"/>
      <c r="Q42" s="162"/>
      <c r="R42" s="166"/>
      <c r="S42" s="162"/>
      <c r="T42" s="167"/>
      <c r="U42" s="166"/>
      <c r="V42" s="166"/>
      <c r="W42" s="162"/>
      <c r="X42" s="167"/>
      <c r="Y42" s="162"/>
      <c r="Z42" s="162"/>
      <c r="AA42" s="167"/>
    </row>
    <row r="43" spans="1:2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</sheetData>
  <mergeCells count="5">
    <mergeCell ref="B35:B36"/>
    <mergeCell ref="B39:B41"/>
    <mergeCell ref="B7:B8"/>
    <mergeCell ref="B15:B16"/>
    <mergeCell ref="B23:B2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総合・男女および障害種別（生産年齢）　/　5　就労状況</oddHeader>
    <oddFooter>&amp;C&amp;"HG丸ｺﾞｼｯｸM-PRO,標準"&amp;10&amp;P / &amp;N ページ　(表5-1)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44"/>
  <sheetViews>
    <sheetView zoomScale="80" zoomScaleNormal="80" workbookViewId="0">
      <selection activeCell="G15" sqref="G15"/>
    </sheetView>
  </sheetViews>
  <sheetFormatPr defaultRowHeight="13.2"/>
  <cols>
    <col min="1" max="1" width="4.6640625" style="1" customWidth="1"/>
    <col min="2" max="2" width="24.6640625" style="1" customWidth="1"/>
    <col min="3" max="3" width="16.6640625" style="1" customWidth="1"/>
    <col min="6" max="8" width="7.6640625" customWidth="1"/>
    <col min="10" max="12" width="7.44140625" customWidth="1"/>
    <col min="13" max="15" width="7.88671875" customWidth="1"/>
    <col min="18" max="20" width="7.33203125" customWidth="1"/>
    <col min="22" max="24" width="8.33203125" customWidth="1"/>
    <col min="25" max="27" width="8" customWidth="1"/>
  </cols>
  <sheetData>
    <row r="1" spans="1:27" ht="18" customHeight="1">
      <c r="A1" s="201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7" s="16" customFormat="1" ht="18" customHeight="1">
      <c r="D2" s="16" t="s">
        <v>206</v>
      </c>
      <c r="P2" s="16" t="s">
        <v>207</v>
      </c>
    </row>
    <row r="3" spans="1:27" ht="18" customHeight="1">
      <c r="A3" s="200"/>
      <c r="B3" s="199"/>
      <c r="C3" s="199"/>
      <c r="D3" s="224"/>
      <c r="E3" s="207" t="s">
        <v>23</v>
      </c>
      <c r="F3" s="199"/>
      <c r="G3" s="199"/>
      <c r="H3" s="202"/>
      <c r="I3" s="206" t="s">
        <v>24</v>
      </c>
      <c r="J3" s="199"/>
      <c r="K3" s="199"/>
      <c r="L3" s="202"/>
      <c r="M3" s="199" t="s">
        <v>25</v>
      </c>
      <c r="N3" s="199"/>
      <c r="O3" s="225"/>
      <c r="P3" s="202"/>
      <c r="Q3" s="207" t="s">
        <v>23</v>
      </c>
      <c r="R3" s="199"/>
      <c r="S3" s="199"/>
      <c r="T3" s="202"/>
      <c r="U3" s="206" t="s">
        <v>24</v>
      </c>
      <c r="V3" s="199"/>
      <c r="W3" s="199"/>
      <c r="X3" s="202"/>
      <c r="Y3" s="199" t="s">
        <v>25</v>
      </c>
      <c r="Z3" s="199"/>
      <c r="AA3" s="202"/>
    </row>
    <row r="4" spans="1:27" ht="18" customHeight="1">
      <c r="A4" s="205"/>
      <c r="B4" s="203"/>
      <c r="C4" s="203"/>
      <c r="D4" s="226"/>
      <c r="E4" s="203"/>
      <c r="F4" s="200" t="s">
        <v>272</v>
      </c>
      <c r="G4" s="199"/>
      <c r="H4" s="202"/>
      <c r="I4" s="203"/>
      <c r="J4" s="200" t="s">
        <v>272</v>
      </c>
      <c r="K4" s="199"/>
      <c r="L4" s="202"/>
      <c r="M4" s="239" t="s">
        <v>271</v>
      </c>
      <c r="N4" s="197"/>
      <c r="O4" s="227"/>
      <c r="P4" s="204"/>
      <c r="Q4" s="203"/>
      <c r="R4" s="200" t="s">
        <v>272</v>
      </c>
      <c r="S4" s="199"/>
      <c r="T4" s="202"/>
      <c r="U4" s="201"/>
      <c r="V4" s="200" t="s">
        <v>272</v>
      </c>
      <c r="W4" s="199"/>
      <c r="X4" s="202"/>
      <c r="Y4" s="239" t="s">
        <v>271</v>
      </c>
      <c r="Z4" s="197"/>
      <c r="AA4" s="196"/>
    </row>
    <row r="5" spans="1:27" ht="36.6" customHeight="1">
      <c r="A5" s="195"/>
      <c r="B5" s="193"/>
      <c r="C5" s="193"/>
      <c r="D5" s="228" t="s">
        <v>27</v>
      </c>
      <c r="E5" s="192" t="s">
        <v>27</v>
      </c>
      <c r="F5" s="189" t="s">
        <v>28</v>
      </c>
      <c r="G5" s="188" t="s">
        <v>29</v>
      </c>
      <c r="H5" s="191" t="s">
        <v>30</v>
      </c>
      <c r="I5" s="190" t="s">
        <v>27</v>
      </c>
      <c r="J5" s="189" t="s">
        <v>28</v>
      </c>
      <c r="K5" s="188" t="s">
        <v>29</v>
      </c>
      <c r="L5" s="191" t="s">
        <v>30</v>
      </c>
      <c r="M5" s="185" t="s">
        <v>28</v>
      </c>
      <c r="N5" s="185" t="s">
        <v>29</v>
      </c>
      <c r="O5" s="229" t="s">
        <v>30</v>
      </c>
      <c r="P5" s="194" t="s">
        <v>27</v>
      </c>
      <c r="Q5" s="192" t="s">
        <v>27</v>
      </c>
      <c r="R5" s="189" t="s">
        <v>28</v>
      </c>
      <c r="S5" s="188" t="s">
        <v>29</v>
      </c>
      <c r="T5" s="191" t="s">
        <v>30</v>
      </c>
      <c r="U5" s="190" t="s">
        <v>27</v>
      </c>
      <c r="V5" s="189" t="s">
        <v>28</v>
      </c>
      <c r="W5" s="188" t="s">
        <v>29</v>
      </c>
      <c r="X5" s="191" t="s">
        <v>30</v>
      </c>
      <c r="Y5" s="185" t="s">
        <v>28</v>
      </c>
      <c r="Z5" s="185" t="s">
        <v>29</v>
      </c>
      <c r="AA5" s="184" t="s">
        <v>30</v>
      </c>
    </row>
    <row r="6" spans="1:27" ht="18" customHeight="1">
      <c r="A6" s="210">
        <v>6</v>
      </c>
      <c r="B6" s="169" t="s">
        <v>343</v>
      </c>
      <c r="C6" s="169"/>
      <c r="D6" s="230"/>
      <c r="E6" s="169"/>
      <c r="F6" s="170"/>
      <c r="G6" s="169"/>
      <c r="H6" s="176"/>
      <c r="I6" s="170"/>
      <c r="J6" s="170"/>
      <c r="K6" s="169"/>
      <c r="L6" s="176"/>
      <c r="M6" s="169"/>
      <c r="N6" s="169"/>
      <c r="O6" s="231"/>
      <c r="P6" s="176"/>
      <c r="Q6" s="169"/>
      <c r="R6" s="170"/>
      <c r="S6" s="169"/>
      <c r="T6" s="176"/>
      <c r="U6" s="170"/>
      <c r="V6" s="170"/>
      <c r="W6" s="169"/>
      <c r="X6" s="176"/>
      <c r="Y6" s="169"/>
      <c r="Z6" s="169"/>
      <c r="AA6" s="176"/>
    </row>
    <row r="7" spans="1:27" ht="18" customHeight="1">
      <c r="A7" s="170"/>
      <c r="B7" s="263" t="s">
        <v>340</v>
      </c>
      <c r="C7" s="169" t="s">
        <v>331</v>
      </c>
      <c r="D7" s="230">
        <f>E7+I7</f>
        <v>61</v>
      </c>
      <c r="E7" s="169">
        <f>F7+G7+H7</f>
        <v>43</v>
      </c>
      <c r="F7" s="170">
        <v>40</v>
      </c>
      <c r="G7" s="169">
        <v>3</v>
      </c>
      <c r="H7" s="169">
        <v>0</v>
      </c>
      <c r="I7" s="170">
        <f>J7+K7+L7</f>
        <v>18</v>
      </c>
      <c r="J7" s="170">
        <v>15</v>
      </c>
      <c r="K7" s="169">
        <v>3</v>
      </c>
      <c r="L7" s="169">
        <v>0</v>
      </c>
      <c r="M7" s="170">
        <f t="shared" ref="M7:O9" si="0">F7+J7</f>
        <v>55</v>
      </c>
      <c r="N7" s="169">
        <f t="shared" si="0"/>
        <v>6</v>
      </c>
      <c r="O7" s="231">
        <f t="shared" si="0"/>
        <v>0</v>
      </c>
      <c r="P7" s="176">
        <f t="shared" ref="P7:Q9" si="1">Q7+U7</f>
        <v>82</v>
      </c>
      <c r="Q7" s="169">
        <f t="shared" si="1"/>
        <v>60</v>
      </c>
      <c r="R7" s="170">
        <v>40</v>
      </c>
      <c r="S7" s="3">
        <v>3</v>
      </c>
      <c r="T7" s="3">
        <v>0</v>
      </c>
      <c r="U7" s="170">
        <f>V7+W7+X7</f>
        <v>22</v>
      </c>
      <c r="V7" s="170">
        <v>20</v>
      </c>
      <c r="W7" s="3">
        <v>2</v>
      </c>
      <c r="X7" s="3">
        <v>0</v>
      </c>
      <c r="Y7" s="170">
        <f t="shared" ref="Y7:AA9" si="2">R7+V7</f>
        <v>60</v>
      </c>
      <c r="Z7" s="169">
        <f t="shared" si="2"/>
        <v>5</v>
      </c>
      <c r="AA7" s="176">
        <f t="shared" si="2"/>
        <v>0</v>
      </c>
    </row>
    <row r="8" spans="1:27" ht="18" customHeight="1">
      <c r="A8" s="170"/>
      <c r="B8" s="263"/>
      <c r="C8" s="169" t="s">
        <v>330</v>
      </c>
      <c r="D8" s="230">
        <f>E8+I8</f>
        <v>84</v>
      </c>
      <c r="E8" s="169">
        <f>F8+G8+H8</f>
        <v>59</v>
      </c>
      <c r="F8" s="170">
        <v>50</v>
      </c>
      <c r="G8" s="169">
        <v>9</v>
      </c>
      <c r="H8" s="169">
        <v>0</v>
      </c>
      <c r="I8" s="170">
        <f>J8+K8+L8</f>
        <v>25</v>
      </c>
      <c r="J8" s="170">
        <v>20</v>
      </c>
      <c r="K8" s="169">
        <v>5</v>
      </c>
      <c r="L8" s="169">
        <v>0</v>
      </c>
      <c r="M8" s="170">
        <f t="shared" si="0"/>
        <v>70</v>
      </c>
      <c r="N8" s="169">
        <f t="shared" si="0"/>
        <v>14</v>
      </c>
      <c r="O8" s="231">
        <f t="shared" si="0"/>
        <v>0</v>
      </c>
      <c r="P8" s="176">
        <f t="shared" si="1"/>
        <v>75</v>
      </c>
      <c r="Q8" s="169">
        <f t="shared" si="1"/>
        <v>57</v>
      </c>
      <c r="R8" s="170">
        <v>41</v>
      </c>
      <c r="S8" s="3">
        <v>11</v>
      </c>
      <c r="T8" s="3">
        <v>0</v>
      </c>
      <c r="U8" s="170">
        <f>V8+W8+X8</f>
        <v>18</v>
      </c>
      <c r="V8" s="170">
        <v>16</v>
      </c>
      <c r="W8" s="3">
        <v>2</v>
      </c>
      <c r="X8" s="3">
        <v>0</v>
      </c>
      <c r="Y8" s="170">
        <f t="shared" si="2"/>
        <v>57</v>
      </c>
      <c r="Z8" s="169">
        <f t="shared" si="2"/>
        <v>13</v>
      </c>
      <c r="AA8" s="176">
        <f t="shared" si="2"/>
        <v>0</v>
      </c>
    </row>
    <row r="9" spans="1:27" ht="18" customHeight="1">
      <c r="A9" s="170"/>
      <c r="B9" s="169"/>
      <c r="C9" s="169" t="s">
        <v>329</v>
      </c>
      <c r="D9" s="230">
        <f>E9+I9</f>
        <v>3</v>
      </c>
      <c r="E9" s="169">
        <f>F9+G9+H9</f>
        <v>2</v>
      </c>
      <c r="F9" s="170">
        <v>2</v>
      </c>
      <c r="G9" s="169">
        <v>0</v>
      </c>
      <c r="H9" s="169">
        <v>0</v>
      </c>
      <c r="I9" s="170">
        <f>J9+K9+L9</f>
        <v>1</v>
      </c>
      <c r="J9" s="170">
        <v>1</v>
      </c>
      <c r="K9" s="169">
        <v>0</v>
      </c>
      <c r="L9" s="169">
        <v>0</v>
      </c>
      <c r="M9" s="170">
        <f t="shared" si="0"/>
        <v>3</v>
      </c>
      <c r="N9" s="169">
        <f t="shared" si="0"/>
        <v>0</v>
      </c>
      <c r="O9" s="231">
        <f t="shared" si="0"/>
        <v>0</v>
      </c>
      <c r="P9" s="176">
        <f t="shared" si="1"/>
        <v>13</v>
      </c>
      <c r="Q9" s="169">
        <f t="shared" si="1"/>
        <v>8</v>
      </c>
      <c r="R9" s="170">
        <v>4</v>
      </c>
      <c r="S9" s="3">
        <v>2</v>
      </c>
      <c r="T9" s="3">
        <v>0</v>
      </c>
      <c r="U9" s="170">
        <f>V9+W9+X9</f>
        <v>5</v>
      </c>
      <c r="V9" s="170">
        <v>4</v>
      </c>
      <c r="W9" s="3">
        <v>1</v>
      </c>
      <c r="X9" s="3">
        <v>0</v>
      </c>
      <c r="Y9" s="170">
        <f t="shared" si="2"/>
        <v>8</v>
      </c>
      <c r="Z9" s="169">
        <f t="shared" si="2"/>
        <v>3</v>
      </c>
      <c r="AA9" s="176">
        <f t="shared" si="2"/>
        <v>0</v>
      </c>
    </row>
    <row r="10" spans="1:27" ht="18" customHeight="1">
      <c r="A10" s="170"/>
      <c r="B10" s="169"/>
      <c r="C10" s="169"/>
      <c r="D10" s="230"/>
      <c r="E10" s="169"/>
      <c r="F10" s="170"/>
      <c r="G10" s="169"/>
      <c r="H10" s="176"/>
      <c r="I10" s="170"/>
      <c r="J10" s="170"/>
      <c r="K10" s="169"/>
      <c r="L10" s="169"/>
      <c r="M10" s="170"/>
      <c r="N10" s="169"/>
      <c r="O10" s="231"/>
      <c r="P10" s="176"/>
      <c r="Q10" s="169"/>
      <c r="R10" s="170"/>
      <c r="S10" s="169"/>
      <c r="T10" s="176"/>
      <c r="U10" s="170"/>
      <c r="V10" s="170"/>
      <c r="W10" s="169"/>
      <c r="X10" s="169"/>
      <c r="Y10" s="170"/>
      <c r="Z10" s="169"/>
      <c r="AA10" s="176"/>
    </row>
    <row r="11" spans="1:27" ht="18" customHeight="1">
      <c r="A11" s="170"/>
      <c r="B11" s="169" t="s">
        <v>339</v>
      </c>
      <c r="C11" s="169" t="s">
        <v>331</v>
      </c>
      <c r="D11" s="230">
        <f>E11+I11</f>
        <v>39</v>
      </c>
      <c r="E11" s="169">
        <f>F11+G11+H11</f>
        <v>27</v>
      </c>
      <c r="F11" s="170">
        <v>25</v>
      </c>
      <c r="G11" s="169">
        <v>2</v>
      </c>
      <c r="H11" s="169">
        <v>0</v>
      </c>
      <c r="I11" s="170">
        <f>J11+K11+L11</f>
        <v>12</v>
      </c>
      <c r="J11" s="170">
        <v>10</v>
      </c>
      <c r="K11" s="169">
        <v>2</v>
      </c>
      <c r="L11" s="169">
        <v>0</v>
      </c>
      <c r="M11" s="170">
        <f t="shared" ref="M11:O13" si="3">F11+J11</f>
        <v>35</v>
      </c>
      <c r="N11" s="169">
        <f t="shared" si="3"/>
        <v>4</v>
      </c>
      <c r="O11" s="231">
        <f t="shared" si="3"/>
        <v>0</v>
      </c>
      <c r="P11" s="176">
        <f t="shared" ref="P11:Q13" si="4">Q11+U11</f>
        <v>52</v>
      </c>
      <c r="Q11" s="169">
        <f t="shared" si="4"/>
        <v>38</v>
      </c>
      <c r="R11" s="170">
        <v>25</v>
      </c>
      <c r="S11" s="3">
        <v>3</v>
      </c>
      <c r="T11" s="3">
        <v>0</v>
      </c>
      <c r="U11" s="170">
        <f>V11+W11+X11</f>
        <v>14</v>
      </c>
      <c r="V11" s="170">
        <v>13</v>
      </c>
      <c r="W11" s="3">
        <v>1</v>
      </c>
      <c r="X11" s="3">
        <v>0</v>
      </c>
      <c r="Y11" s="170">
        <f t="shared" ref="Y11:AA13" si="5">R11+V11</f>
        <v>38</v>
      </c>
      <c r="Z11" s="169">
        <f t="shared" si="5"/>
        <v>4</v>
      </c>
      <c r="AA11" s="176">
        <f t="shared" si="5"/>
        <v>0</v>
      </c>
    </row>
    <row r="12" spans="1:27" ht="18" customHeight="1">
      <c r="A12" s="170"/>
      <c r="B12" s="169"/>
      <c r="C12" s="169" t="s">
        <v>330</v>
      </c>
      <c r="D12" s="230">
        <f>E12+I12</f>
        <v>98</v>
      </c>
      <c r="E12" s="169">
        <f>F12+G12+H12</f>
        <v>70</v>
      </c>
      <c r="F12" s="170">
        <v>61</v>
      </c>
      <c r="G12" s="169">
        <v>9</v>
      </c>
      <c r="H12" s="169">
        <v>0</v>
      </c>
      <c r="I12" s="170">
        <f>J12+K12+L12</f>
        <v>28</v>
      </c>
      <c r="J12" s="170">
        <v>23</v>
      </c>
      <c r="K12" s="169">
        <v>5</v>
      </c>
      <c r="L12" s="169">
        <v>0</v>
      </c>
      <c r="M12" s="170">
        <f t="shared" si="3"/>
        <v>84</v>
      </c>
      <c r="N12" s="169">
        <f t="shared" si="3"/>
        <v>14</v>
      </c>
      <c r="O12" s="231">
        <f t="shared" si="3"/>
        <v>0</v>
      </c>
      <c r="P12" s="176">
        <f t="shared" si="4"/>
        <v>98</v>
      </c>
      <c r="Q12" s="169">
        <f t="shared" si="4"/>
        <v>73</v>
      </c>
      <c r="R12" s="170">
        <v>51</v>
      </c>
      <c r="S12" s="3">
        <v>12</v>
      </c>
      <c r="T12" s="3">
        <v>0</v>
      </c>
      <c r="U12" s="170">
        <f>V12+W12+X12</f>
        <v>25</v>
      </c>
      <c r="V12" s="170">
        <v>22</v>
      </c>
      <c r="W12" s="3">
        <v>3</v>
      </c>
      <c r="X12" s="3">
        <v>0</v>
      </c>
      <c r="Y12" s="170">
        <f t="shared" si="5"/>
        <v>73</v>
      </c>
      <c r="Z12" s="169">
        <f t="shared" si="5"/>
        <v>15</v>
      </c>
      <c r="AA12" s="176">
        <f t="shared" si="5"/>
        <v>0</v>
      </c>
    </row>
    <row r="13" spans="1:27" ht="18" customHeight="1">
      <c r="A13" s="170"/>
      <c r="B13" s="169"/>
      <c r="C13" s="169" t="s">
        <v>329</v>
      </c>
      <c r="D13" s="230">
        <f>E13+I13</f>
        <v>10</v>
      </c>
      <c r="E13" s="169">
        <f>F13+G13+H13</f>
        <v>6</v>
      </c>
      <c r="F13" s="170">
        <v>5</v>
      </c>
      <c r="G13" s="169">
        <v>1</v>
      </c>
      <c r="H13" s="169">
        <v>0</v>
      </c>
      <c r="I13" s="170">
        <f>J13+K13+L13</f>
        <v>4</v>
      </c>
      <c r="J13" s="170">
        <v>3</v>
      </c>
      <c r="K13" s="169">
        <v>1</v>
      </c>
      <c r="L13" s="169">
        <v>0</v>
      </c>
      <c r="M13" s="170">
        <f t="shared" si="3"/>
        <v>8</v>
      </c>
      <c r="N13" s="169">
        <f t="shared" si="3"/>
        <v>2</v>
      </c>
      <c r="O13" s="231">
        <f t="shared" si="3"/>
        <v>0</v>
      </c>
      <c r="P13" s="176">
        <f t="shared" si="4"/>
        <v>18</v>
      </c>
      <c r="Q13" s="169">
        <f t="shared" si="4"/>
        <v>12</v>
      </c>
      <c r="R13" s="170">
        <v>7</v>
      </c>
      <c r="S13" s="3">
        <v>1</v>
      </c>
      <c r="T13" s="3">
        <v>0</v>
      </c>
      <c r="U13" s="170">
        <f>V13+W13+X13</f>
        <v>6</v>
      </c>
      <c r="V13" s="170">
        <v>5</v>
      </c>
      <c r="W13" s="3">
        <v>1</v>
      </c>
      <c r="X13" s="3">
        <v>0</v>
      </c>
      <c r="Y13" s="170">
        <f t="shared" si="5"/>
        <v>12</v>
      </c>
      <c r="Z13" s="169">
        <f t="shared" si="5"/>
        <v>2</v>
      </c>
      <c r="AA13" s="176">
        <f t="shared" si="5"/>
        <v>0</v>
      </c>
    </row>
    <row r="14" spans="1:27" ht="18" customHeight="1">
      <c r="A14" s="170"/>
      <c r="B14" s="169"/>
      <c r="C14" s="169"/>
      <c r="D14" s="230"/>
      <c r="E14" s="169"/>
      <c r="F14" s="170"/>
      <c r="G14" s="169"/>
      <c r="H14" s="176"/>
      <c r="I14" s="170"/>
      <c r="J14" s="170"/>
      <c r="K14" s="169"/>
      <c r="L14" s="169"/>
      <c r="M14" s="170"/>
      <c r="N14" s="169"/>
      <c r="O14" s="231"/>
      <c r="P14" s="176"/>
      <c r="Q14" s="169"/>
      <c r="R14" s="170"/>
      <c r="S14" s="169"/>
      <c r="T14" s="176"/>
      <c r="U14" s="170"/>
      <c r="V14" s="170"/>
      <c r="W14" s="169"/>
      <c r="X14" s="169"/>
      <c r="Y14" s="170"/>
      <c r="Z14" s="169"/>
      <c r="AA14" s="176"/>
    </row>
    <row r="15" spans="1:27" ht="18" customHeight="1">
      <c r="A15" s="170"/>
      <c r="B15" s="263" t="s">
        <v>338</v>
      </c>
      <c r="C15" s="169" t="s">
        <v>331</v>
      </c>
      <c r="D15" s="230">
        <f>E15+I15</f>
        <v>74</v>
      </c>
      <c r="E15" s="169">
        <f>F15+G15+H15</f>
        <v>58</v>
      </c>
      <c r="F15" s="170">
        <v>53</v>
      </c>
      <c r="G15" s="169">
        <v>5</v>
      </c>
      <c r="H15" s="169">
        <v>0</v>
      </c>
      <c r="I15" s="170">
        <f>J15+K15+L15</f>
        <v>16</v>
      </c>
      <c r="J15" s="170">
        <v>13</v>
      </c>
      <c r="K15" s="169">
        <v>3</v>
      </c>
      <c r="L15" s="169">
        <v>0</v>
      </c>
      <c r="M15" s="170">
        <f t="shared" ref="M15:O17" si="6">F15+J15</f>
        <v>66</v>
      </c>
      <c r="N15" s="169">
        <f t="shared" si="6"/>
        <v>8</v>
      </c>
      <c r="O15" s="231">
        <f t="shared" si="6"/>
        <v>0</v>
      </c>
      <c r="P15" s="176">
        <f t="shared" ref="P15:Q17" si="7">Q15+U15</f>
        <v>89</v>
      </c>
      <c r="Q15" s="169">
        <f t="shared" si="7"/>
        <v>68</v>
      </c>
      <c r="R15" s="170">
        <v>48</v>
      </c>
      <c r="S15" s="3">
        <v>5</v>
      </c>
      <c r="T15" s="3">
        <v>0</v>
      </c>
      <c r="U15" s="170">
        <f>V15+W15+X15</f>
        <v>21</v>
      </c>
      <c r="V15" s="170">
        <v>20</v>
      </c>
      <c r="W15" s="3">
        <v>1</v>
      </c>
      <c r="X15" s="3">
        <v>0</v>
      </c>
      <c r="Y15" s="170">
        <f t="shared" ref="Y15:AA17" si="8">R15+V15</f>
        <v>68</v>
      </c>
      <c r="Z15" s="169">
        <f t="shared" si="8"/>
        <v>6</v>
      </c>
      <c r="AA15" s="176">
        <f t="shared" si="8"/>
        <v>0</v>
      </c>
    </row>
    <row r="16" spans="1:27" ht="18" customHeight="1">
      <c r="A16" s="170"/>
      <c r="B16" s="263"/>
      <c r="C16" s="169" t="s">
        <v>330</v>
      </c>
      <c r="D16" s="230">
        <f>E16+I16</f>
        <v>70</v>
      </c>
      <c r="E16" s="169">
        <f>F16+G16+H16</f>
        <v>43</v>
      </c>
      <c r="F16" s="170">
        <v>37</v>
      </c>
      <c r="G16" s="169">
        <v>6</v>
      </c>
      <c r="H16" s="169">
        <v>0</v>
      </c>
      <c r="I16" s="170">
        <f>J16+K16+L16</f>
        <v>27</v>
      </c>
      <c r="J16" s="170">
        <v>22</v>
      </c>
      <c r="K16" s="169">
        <v>5</v>
      </c>
      <c r="L16" s="169">
        <v>0</v>
      </c>
      <c r="M16" s="170">
        <f t="shared" si="6"/>
        <v>59</v>
      </c>
      <c r="N16" s="169">
        <f t="shared" si="6"/>
        <v>11</v>
      </c>
      <c r="O16" s="231">
        <f t="shared" si="6"/>
        <v>0</v>
      </c>
      <c r="P16" s="176">
        <f t="shared" si="7"/>
        <v>70</v>
      </c>
      <c r="Q16" s="169">
        <f t="shared" si="7"/>
        <v>51</v>
      </c>
      <c r="R16" s="170">
        <v>35</v>
      </c>
      <c r="S16" s="3">
        <v>11</v>
      </c>
      <c r="T16" s="3">
        <v>0</v>
      </c>
      <c r="U16" s="170">
        <f>V16+W16+X16</f>
        <v>19</v>
      </c>
      <c r="V16" s="170">
        <v>16</v>
      </c>
      <c r="W16" s="3">
        <v>3</v>
      </c>
      <c r="X16" s="3">
        <v>0</v>
      </c>
      <c r="Y16" s="170">
        <f t="shared" si="8"/>
        <v>51</v>
      </c>
      <c r="Z16" s="169">
        <f t="shared" si="8"/>
        <v>14</v>
      </c>
      <c r="AA16" s="176">
        <f t="shared" si="8"/>
        <v>0</v>
      </c>
    </row>
    <row r="17" spans="1:27" ht="18" customHeight="1">
      <c r="A17" s="170"/>
      <c r="B17" s="169"/>
      <c r="C17" s="169" t="s">
        <v>329</v>
      </c>
      <c r="D17" s="230">
        <f>E17+I17</f>
        <v>5</v>
      </c>
      <c r="E17" s="169">
        <f>F17+G17+H17</f>
        <v>4</v>
      </c>
      <c r="F17" s="170">
        <v>3</v>
      </c>
      <c r="G17" s="169">
        <v>1</v>
      </c>
      <c r="H17" s="169">
        <v>0</v>
      </c>
      <c r="I17" s="170">
        <f>J17+K17+L17</f>
        <v>1</v>
      </c>
      <c r="J17" s="170">
        <v>1</v>
      </c>
      <c r="K17" s="169">
        <v>0</v>
      </c>
      <c r="L17" s="169">
        <v>0</v>
      </c>
      <c r="M17" s="170">
        <f t="shared" si="6"/>
        <v>4</v>
      </c>
      <c r="N17" s="169">
        <f t="shared" si="6"/>
        <v>1</v>
      </c>
      <c r="O17" s="231">
        <f t="shared" si="6"/>
        <v>0</v>
      </c>
      <c r="P17" s="176">
        <f t="shared" si="7"/>
        <v>9</v>
      </c>
      <c r="Q17" s="169">
        <f t="shared" si="7"/>
        <v>6</v>
      </c>
      <c r="R17" s="170">
        <v>3</v>
      </c>
      <c r="S17" s="3">
        <v>0</v>
      </c>
      <c r="T17" s="3">
        <v>0</v>
      </c>
      <c r="U17" s="170">
        <f>V17+W17+X17</f>
        <v>3</v>
      </c>
      <c r="V17" s="170">
        <v>3</v>
      </c>
      <c r="W17" s="3">
        <v>0</v>
      </c>
      <c r="X17" s="3">
        <v>0</v>
      </c>
      <c r="Y17" s="170">
        <f t="shared" si="8"/>
        <v>6</v>
      </c>
      <c r="Z17" s="169">
        <f t="shared" si="8"/>
        <v>0</v>
      </c>
      <c r="AA17" s="176">
        <f t="shared" si="8"/>
        <v>0</v>
      </c>
    </row>
    <row r="18" spans="1:27" ht="18" customHeight="1">
      <c r="A18" s="170"/>
      <c r="B18" s="169"/>
      <c r="C18" s="169"/>
      <c r="D18" s="230"/>
      <c r="E18" s="169"/>
      <c r="F18" s="170"/>
      <c r="G18" s="169"/>
      <c r="H18" s="176"/>
      <c r="I18" s="170"/>
      <c r="J18" s="170"/>
      <c r="K18" s="169"/>
      <c r="L18" s="169"/>
      <c r="M18" s="170"/>
      <c r="N18" s="169"/>
      <c r="O18" s="231"/>
      <c r="P18" s="176"/>
      <c r="Q18" s="169"/>
      <c r="R18" s="170"/>
      <c r="S18" s="169"/>
      <c r="T18" s="176"/>
      <c r="U18" s="170"/>
      <c r="V18" s="170"/>
      <c r="W18" s="169"/>
      <c r="X18" s="169"/>
      <c r="Y18" s="170"/>
      <c r="Z18" s="169"/>
      <c r="AA18" s="176"/>
    </row>
    <row r="19" spans="1:27" ht="18" customHeight="1">
      <c r="A19" s="170"/>
      <c r="B19" s="169" t="s">
        <v>337</v>
      </c>
      <c r="C19" s="169" t="s">
        <v>331</v>
      </c>
      <c r="D19" s="230">
        <f>E19+I19</f>
        <v>84</v>
      </c>
      <c r="E19" s="169">
        <f>F19+G19+H19</f>
        <v>55</v>
      </c>
      <c r="F19" s="170">
        <v>43</v>
      </c>
      <c r="G19" s="169">
        <v>12</v>
      </c>
      <c r="H19" s="169">
        <v>0</v>
      </c>
      <c r="I19" s="170">
        <f>J19+K19+L19</f>
        <v>29</v>
      </c>
      <c r="J19" s="170">
        <v>22</v>
      </c>
      <c r="K19" s="169">
        <v>7</v>
      </c>
      <c r="L19" s="169">
        <v>0</v>
      </c>
      <c r="M19" s="170">
        <f t="shared" ref="M19:O21" si="9">F19+J19</f>
        <v>65</v>
      </c>
      <c r="N19" s="169">
        <f t="shared" si="9"/>
        <v>19</v>
      </c>
      <c r="O19" s="231">
        <f t="shared" si="9"/>
        <v>0</v>
      </c>
      <c r="P19" s="176">
        <f t="shared" ref="P19:Q21" si="10">Q19+U19</f>
        <v>84</v>
      </c>
      <c r="Q19" s="169">
        <f t="shared" si="10"/>
        <v>60</v>
      </c>
      <c r="R19" s="170">
        <v>40</v>
      </c>
      <c r="S19" s="3">
        <v>10</v>
      </c>
      <c r="T19" s="3">
        <v>0</v>
      </c>
      <c r="U19" s="170">
        <f>V19+W19+X19</f>
        <v>24</v>
      </c>
      <c r="V19" s="170">
        <v>20</v>
      </c>
      <c r="W19" s="3">
        <v>4</v>
      </c>
      <c r="X19" s="3">
        <v>0</v>
      </c>
      <c r="Y19" s="170">
        <f t="shared" ref="Y19:AA21" si="11">R19+V19</f>
        <v>60</v>
      </c>
      <c r="Z19" s="169">
        <f t="shared" si="11"/>
        <v>14</v>
      </c>
      <c r="AA19" s="176">
        <f t="shared" si="11"/>
        <v>0</v>
      </c>
    </row>
    <row r="20" spans="1:27" ht="18" customHeight="1">
      <c r="A20" s="170"/>
      <c r="B20" s="169"/>
      <c r="C20" s="169" t="s">
        <v>330</v>
      </c>
      <c r="D20" s="230">
        <f>E20+I20</f>
        <v>63</v>
      </c>
      <c r="E20" s="169">
        <f>F20+G20+H20</f>
        <v>49</v>
      </c>
      <c r="F20" s="170">
        <v>46</v>
      </c>
      <c r="G20" s="169">
        <v>3</v>
      </c>
      <c r="H20" s="169">
        <v>0</v>
      </c>
      <c r="I20" s="170">
        <f>J20+K20+L20</f>
        <v>14</v>
      </c>
      <c r="J20" s="170">
        <v>13</v>
      </c>
      <c r="K20" s="169">
        <v>1</v>
      </c>
      <c r="L20" s="169">
        <v>0</v>
      </c>
      <c r="M20" s="170">
        <f t="shared" si="9"/>
        <v>59</v>
      </c>
      <c r="N20" s="169">
        <f t="shared" si="9"/>
        <v>4</v>
      </c>
      <c r="O20" s="231">
        <f t="shared" si="9"/>
        <v>0</v>
      </c>
      <c r="P20" s="176">
        <f t="shared" si="10"/>
        <v>84</v>
      </c>
      <c r="Q20" s="169">
        <f t="shared" si="10"/>
        <v>64</v>
      </c>
      <c r="R20" s="170">
        <v>44</v>
      </c>
      <c r="S20" s="3">
        <v>6</v>
      </c>
      <c r="T20" s="3">
        <v>0</v>
      </c>
      <c r="U20" s="170">
        <f>V20+W20+X20</f>
        <v>20</v>
      </c>
      <c r="V20" s="170">
        <v>20</v>
      </c>
      <c r="W20" s="3">
        <v>0</v>
      </c>
      <c r="X20" s="3">
        <v>0</v>
      </c>
      <c r="Y20" s="170">
        <f t="shared" si="11"/>
        <v>64</v>
      </c>
      <c r="Z20" s="169">
        <f t="shared" si="11"/>
        <v>6</v>
      </c>
      <c r="AA20" s="176">
        <f t="shared" si="11"/>
        <v>0</v>
      </c>
    </row>
    <row r="21" spans="1:27" ht="18" customHeight="1">
      <c r="A21" s="170"/>
      <c r="B21" s="169"/>
      <c r="C21" s="169" t="s">
        <v>329</v>
      </c>
      <c r="D21" s="230">
        <f>E21+I21</f>
        <v>4</v>
      </c>
      <c r="E21" s="169">
        <f>F21+G21+H21</f>
        <v>3</v>
      </c>
      <c r="F21" s="170">
        <v>2</v>
      </c>
      <c r="G21" s="169">
        <v>1</v>
      </c>
      <c r="H21" s="169">
        <v>0</v>
      </c>
      <c r="I21" s="170">
        <f>J21+K21+L21</f>
        <v>1</v>
      </c>
      <c r="J21" s="170">
        <v>1</v>
      </c>
      <c r="K21" s="169">
        <v>0</v>
      </c>
      <c r="L21" s="169">
        <v>0</v>
      </c>
      <c r="M21" s="170">
        <f t="shared" si="9"/>
        <v>3</v>
      </c>
      <c r="N21" s="169">
        <f t="shared" si="9"/>
        <v>1</v>
      </c>
      <c r="O21" s="231">
        <f t="shared" si="9"/>
        <v>0</v>
      </c>
      <c r="P21" s="176">
        <f t="shared" si="10"/>
        <v>5</v>
      </c>
      <c r="Q21" s="169">
        <f t="shared" si="10"/>
        <v>4</v>
      </c>
      <c r="R21" s="170">
        <v>3</v>
      </c>
      <c r="S21" s="3">
        <v>0</v>
      </c>
      <c r="T21" s="3">
        <v>0</v>
      </c>
      <c r="U21" s="170">
        <f>V21+W21+X21</f>
        <v>1</v>
      </c>
      <c r="V21" s="170">
        <v>1</v>
      </c>
      <c r="W21" s="3">
        <v>0</v>
      </c>
      <c r="X21" s="3">
        <v>0</v>
      </c>
      <c r="Y21" s="170">
        <f t="shared" si="11"/>
        <v>4</v>
      </c>
      <c r="Z21" s="169">
        <f t="shared" si="11"/>
        <v>0</v>
      </c>
      <c r="AA21" s="176">
        <f t="shared" si="11"/>
        <v>0</v>
      </c>
    </row>
    <row r="22" spans="1:27" ht="18" customHeight="1">
      <c r="A22" s="170"/>
      <c r="B22" s="169"/>
      <c r="C22" s="169"/>
      <c r="D22" s="230"/>
      <c r="E22" s="169"/>
      <c r="F22" s="170"/>
      <c r="G22" s="169"/>
      <c r="H22" s="176"/>
      <c r="I22" s="170"/>
      <c r="J22" s="170"/>
      <c r="K22" s="169"/>
      <c r="L22" s="169"/>
      <c r="M22" s="170"/>
      <c r="N22" s="169"/>
      <c r="O22" s="231"/>
      <c r="P22" s="176"/>
      <c r="Q22" s="169"/>
      <c r="R22" s="170"/>
      <c r="S22" s="169"/>
      <c r="T22" s="176"/>
      <c r="U22" s="170"/>
      <c r="V22" s="170"/>
      <c r="W22" s="169"/>
      <c r="X22" s="169"/>
      <c r="Y22" s="170"/>
      <c r="Z22" s="169"/>
      <c r="AA22" s="176"/>
    </row>
    <row r="23" spans="1:27" ht="18" customHeight="1">
      <c r="A23" s="170"/>
      <c r="B23" s="263" t="s">
        <v>336</v>
      </c>
      <c r="C23" s="169" t="s">
        <v>331</v>
      </c>
      <c r="D23" s="230">
        <f>E23+I23</f>
        <v>45</v>
      </c>
      <c r="E23" s="169">
        <f>F23+G23+H23</f>
        <v>30</v>
      </c>
      <c r="F23" s="170">
        <v>24</v>
      </c>
      <c r="G23" s="169">
        <v>6</v>
      </c>
      <c r="H23" s="169">
        <v>0</v>
      </c>
      <c r="I23" s="170">
        <f>J23+K23+L23</f>
        <v>15</v>
      </c>
      <c r="J23" s="170">
        <v>9</v>
      </c>
      <c r="K23" s="169">
        <v>6</v>
      </c>
      <c r="L23" s="169">
        <v>0</v>
      </c>
      <c r="M23" s="170">
        <f t="shared" ref="M23:O25" si="12">F23+J23</f>
        <v>33</v>
      </c>
      <c r="N23" s="169">
        <f t="shared" si="12"/>
        <v>12</v>
      </c>
      <c r="O23" s="231">
        <f t="shared" si="12"/>
        <v>0</v>
      </c>
      <c r="P23" s="176">
        <f t="shared" ref="P23:Q25" si="13">Q23+U23</f>
        <v>45</v>
      </c>
      <c r="Q23" s="169">
        <f t="shared" si="13"/>
        <v>35</v>
      </c>
      <c r="R23" s="170">
        <v>28</v>
      </c>
      <c r="S23" s="3">
        <v>6</v>
      </c>
      <c r="T23" s="3">
        <v>0</v>
      </c>
      <c r="U23" s="170">
        <f>V23+W23+X23</f>
        <v>10</v>
      </c>
      <c r="V23" s="170">
        <v>7</v>
      </c>
      <c r="W23" s="3">
        <v>3</v>
      </c>
      <c r="X23" s="3">
        <v>0</v>
      </c>
      <c r="Y23" s="170">
        <f t="shared" ref="Y23:AA25" si="14">R23+V23</f>
        <v>35</v>
      </c>
      <c r="Z23" s="169">
        <f t="shared" si="14"/>
        <v>9</v>
      </c>
      <c r="AA23" s="176">
        <f t="shared" si="14"/>
        <v>0</v>
      </c>
    </row>
    <row r="24" spans="1:27" ht="18" customHeight="1">
      <c r="A24" s="170"/>
      <c r="B24" s="263"/>
      <c r="C24" s="169" t="s">
        <v>330</v>
      </c>
      <c r="D24" s="230">
        <f>E24+I24</f>
        <v>87</v>
      </c>
      <c r="E24" s="169">
        <f>F24+G24+H24</f>
        <v>65</v>
      </c>
      <c r="F24" s="170">
        <v>59</v>
      </c>
      <c r="G24" s="169">
        <v>6</v>
      </c>
      <c r="H24" s="169">
        <v>0</v>
      </c>
      <c r="I24" s="170">
        <f>J24+K24+L24</f>
        <v>22</v>
      </c>
      <c r="J24" s="170">
        <v>20</v>
      </c>
      <c r="K24" s="169">
        <v>2</v>
      </c>
      <c r="L24" s="169">
        <v>0</v>
      </c>
      <c r="M24" s="170">
        <f t="shared" si="12"/>
        <v>79</v>
      </c>
      <c r="N24" s="169">
        <f t="shared" si="12"/>
        <v>8</v>
      </c>
      <c r="O24" s="231">
        <f t="shared" si="12"/>
        <v>0</v>
      </c>
      <c r="P24" s="176">
        <f t="shared" si="13"/>
        <v>92</v>
      </c>
      <c r="Q24" s="169">
        <f t="shared" si="13"/>
        <v>69</v>
      </c>
      <c r="R24" s="170">
        <v>46</v>
      </c>
      <c r="S24" s="3">
        <v>8</v>
      </c>
      <c r="T24" s="3">
        <v>0</v>
      </c>
      <c r="U24" s="170">
        <f>V24+W24+X24</f>
        <v>23</v>
      </c>
      <c r="V24" s="170">
        <v>23</v>
      </c>
      <c r="W24" s="3">
        <v>0</v>
      </c>
      <c r="X24" s="3">
        <v>0</v>
      </c>
      <c r="Y24" s="170">
        <f t="shared" si="14"/>
        <v>69</v>
      </c>
      <c r="Z24" s="169">
        <f t="shared" si="14"/>
        <v>8</v>
      </c>
      <c r="AA24" s="176">
        <f t="shared" si="14"/>
        <v>0</v>
      </c>
    </row>
    <row r="25" spans="1:27" ht="18" customHeight="1">
      <c r="A25" s="170"/>
      <c r="B25" s="169"/>
      <c r="C25" s="169" t="s">
        <v>329</v>
      </c>
      <c r="D25" s="230">
        <f>E25+I25</f>
        <v>16</v>
      </c>
      <c r="E25" s="169">
        <f>F25+G25+H25</f>
        <v>8</v>
      </c>
      <c r="F25" s="170">
        <v>7</v>
      </c>
      <c r="G25" s="169">
        <v>1</v>
      </c>
      <c r="H25" s="169">
        <v>0</v>
      </c>
      <c r="I25" s="170">
        <f>J25+K25+L25</f>
        <v>8</v>
      </c>
      <c r="J25" s="170">
        <v>8</v>
      </c>
      <c r="K25" s="169">
        <v>0</v>
      </c>
      <c r="L25" s="169">
        <v>0</v>
      </c>
      <c r="M25" s="170">
        <f t="shared" si="12"/>
        <v>15</v>
      </c>
      <c r="N25" s="169">
        <f t="shared" si="12"/>
        <v>1</v>
      </c>
      <c r="O25" s="231">
        <f t="shared" si="12"/>
        <v>0</v>
      </c>
      <c r="P25" s="176">
        <f t="shared" si="13"/>
        <v>30</v>
      </c>
      <c r="Q25" s="169">
        <f t="shared" si="13"/>
        <v>19</v>
      </c>
      <c r="R25" s="170">
        <v>9</v>
      </c>
      <c r="S25" s="3">
        <v>2</v>
      </c>
      <c r="T25" s="3">
        <v>0</v>
      </c>
      <c r="U25" s="170">
        <f>V25+W25+X25</f>
        <v>11</v>
      </c>
      <c r="V25" s="170">
        <v>10</v>
      </c>
      <c r="W25" s="3">
        <v>1</v>
      </c>
      <c r="X25" s="3">
        <v>0</v>
      </c>
      <c r="Y25" s="170">
        <f t="shared" si="14"/>
        <v>19</v>
      </c>
      <c r="Z25" s="169">
        <f t="shared" si="14"/>
        <v>3</v>
      </c>
      <c r="AA25" s="176">
        <f t="shared" si="14"/>
        <v>0</v>
      </c>
    </row>
    <row r="26" spans="1:27" ht="18" customHeight="1">
      <c r="A26" s="170"/>
      <c r="B26" s="169"/>
      <c r="C26" s="169"/>
      <c r="D26" s="230"/>
      <c r="E26" s="169"/>
      <c r="F26" s="170"/>
      <c r="G26" s="169"/>
      <c r="H26" s="176"/>
      <c r="I26" s="170"/>
      <c r="J26" s="170"/>
      <c r="K26" s="169"/>
      <c r="L26" s="169"/>
      <c r="M26" s="170"/>
      <c r="N26" s="169"/>
      <c r="O26" s="231"/>
      <c r="P26" s="176"/>
      <c r="Q26" s="169"/>
      <c r="R26" s="170"/>
      <c r="S26" s="169"/>
      <c r="T26" s="176"/>
      <c r="U26" s="170"/>
      <c r="V26" s="170"/>
      <c r="W26" s="169"/>
      <c r="X26" s="169"/>
      <c r="Y26" s="170"/>
      <c r="Z26" s="169"/>
      <c r="AA26" s="176"/>
    </row>
    <row r="27" spans="1:27" ht="18" customHeight="1">
      <c r="A27" s="170"/>
      <c r="B27" s="169" t="s">
        <v>335</v>
      </c>
      <c r="C27" s="169" t="s">
        <v>331</v>
      </c>
      <c r="D27" s="230">
        <f>E27+I27</f>
        <v>66</v>
      </c>
      <c r="E27" s="169">
        <f>F27+G27+H27</f>
        <v>39</v>
      </c>
      <c r="F27" s="170">
        <v>30</v>
      </c>
      <c r="G27" s="169">
        <v>9</v>
      </c>
      <c r="H27" s="169">
        <v>0</v>
      </c>
      <c r="I27" s="170">
        <f>J27+K27+L27</f>
        <v>27</v>
      </c>
      <c r="J27" s="170">
        <v>22</v>
      </c>
      <c r="K27" s="169">
        <v>5</v>
      </c>
      <c r="L27" s="169">
        <v>0</v>
      </c>
      <c r="M27" s="170">
        <f t="shared" ref="M27:O29" si="15">F27+J27</f>
        <v>52</v>
      </c>
      <c r="N27" s="169">
        <f t="shared" si="15"/>
        <v>14</v>
      </c>
      <c r="O27" s="231">
        <f t="shared" si="15"/>
        <v>0</v>
      </c>
      <c r="P27" s="176">
        <f t="shared" ref="P27:Q29" si="16">Q27+U27</f>
        <v>71</v>
      </c>
      <c r="Q27" s="169">
        <f t="shared" si="16"/>
        <v>52</v>
      </c>
      <c r="R27" s="170">
        <v>37</v>
      </c>
      <c r="S27" s="3">
        <v>9</v>
      </c>
      <c r="T27" s="3">
        <v>0</v>
      </c>
      <c r="U27" s="170">
        <f>V27+W27+X27</f>
        <v>19</v>
      </c>
      <c r="V27" s="170">
        <v>15</v>
      </c>
      <c r="W27" s="3">
        <v>4</v>
      </c>
      <c r="X27" s="3">
        <v>0</v>
      </c>
      <c r="Y27" s="170">
        <f t="shared" ref="Y27:AA29" si="17">R27+V27</f>
        <v>52</v>
      </c>
      <c r="Z27" s="169">
        <f t="shared" si="17"/>
        <v>13</v>
      </c>
      <c r="AA27" s="176">
        <f t="shared" si="17"/>
        <v>0</v>
      </c>
    </row>
    <row r="28" spans="1:27" ht="18" customHeight="1">
      <c r="A28" s="170"/>
      <c r="B28" s="169"/>
      <c r="C28" s="169" t="s">
        <v>330</v>
      </c>
      <c r="D28" s="230">
        <f>E28+I28</f>
        <v>79</v>
      </c>
      <c r="E28" s="169">
        <f>F28+G28+H28</f>
        <v>62</v>
      </c>
      <c r="F28" s="170">
        <v>57</v>
      </c>
      <c r="G28" s="169">
        <v>5</v>
      </c>
      <c r="H28" s="169">
        <v>0</v>
      </c>
      <c r="I28" s="170">
        <f>J28+K28+L28</f>
        <v>17</v>
      </c>
      <c r="J28" s="170">
        <v>14</v>
      </c>
      <c r="K28" s="169">
        <v>3</v>
      </c>
      <c r="L28" s="169">
        <v>0</v>
      </c>
      <c r="M28" s="170">
        <f t="shared" si="15"/>
        <v>71</v>
      </c>
      <c r="N28" s="169">
        <f t="shared" si="15"/>
        <v>8</v>
      </c>
      <c r="O28" s="231">
        <f t="shared" si="15"/>
        <v>0</v>
      </c>
      <c r="P28" s="176">
        <f t="shared" si="16"/>
        <v>85</v>
      </c>
      <c r="Q28" s="169">
        <f t="shared" si="16"/>
        <v>65</v>
      </c>
      <c r="R28" s="170">
        <v>46</v>
      </c>
      <c r="S28" s="3">
        <v>6</v>
      </c>
      <c r="T28" s="3">
        <v>0</v>
      </c>
      <c r="U28" s="170">
        <f>V28+W28+X28</f>
        <v>20</v>
      </c>
      <c r="V28" s="170">
        <v>19</v>
      </c>
      <c r="W28" s="3">
        <v>1</v>
      </c>
      <c r="X28" s="3">
        <v>0</v>
      </c>
      <c r="Y28" s="170">
        <f t="shared" si="17"/>
        <v>65</v>
      </c>
      <c r="Z28" s="169">
        <f t="shared" si="17"/>
        <v>7</v>
      </c>
      <c r="AA28" s="176">
        <f t="shared" si="17"/>
        <v>0</v>
      </c>
    </row>
    <row r="29" spans="1:27" ht="18" customHeight="1">
      <c r="A29" s="170"/>
      <c r="B29" s="169"/>
      <c r="C29" s="169" t="s">
        <v>329</v>
      </c>
      <c r="D29" s="230">
        <f>E29+I29</f>
        <v>7</v>
      </c>
      <c r="E29" s="169">
        <f>F29+G29+H29</f>
        <v>6</v>
      </c>
      <c r="F29" s="170">
        <v>4</v>
      </c>
      <c r="G29" s="169">
        <v>2</v>
      </c>
      <c r="H29" s="169">
        <v>0</v>
      </c>
      <c r="I29" s="170">
        <f>J29+K29+L29</f>
        <v>1</v>
      </c>
      <c r="J29" s="170">
        <v>1</v>
      </c>
      <c r="K29" s="169">
        <v>0</v>
      </c>
      <c r="L29" s="169">
        <v>0</v>
      </c>
      <c r="M29" s="170">
        <f t="shared" si="15"/>
        <v>5</v>
      </c>
      <c r="N29" s="169">
        <f t="shared" si="15"/>
        <v>2</v>
      </c>
      <c r="O29" s="231">
        <f t="shared" si="15"/>
        <v>0</v>
      </c>
      <c r="P29" s="176">
        <f t="shared" si="16"/>
        <v>13</v>
      </c>
      <c r="Q29" s="169">
        <f t="shared" si="16"/>
        <v>8</v>
      </c>
      <c r="R29" s="170">
        <v>3</v>
      </c>
      <c r="S29" s="3">
        <v>1</v>
      </c>
      <c r="T29" s="3">
        <v>0</v>
      </c>
      <c r="U29" s="170">
        <f>V29+W29+X29</f>
        <v>5</v>
      </c>
      <c r="V29" s="170">
        <v>5</v>
      </c>
      <c r="W29" s="3">
        <v>0</v>
      </c>
      <c r="X29" s="3">
        <v>0</v>
      </c>
      <c r="Y29" s="170">
        <f t="shared" si="17"/>
        <v>8</v>
      </c>
      <c r="Z29" s="169">
        <f t="shared" si="17"/>
        <v>1</v>
      </c>
      <c r="AA29" s="176">
        <f t="shared" si="17"/>
        <v>0</v>
      </c>
    </row>
    <row r="30" spans="1:27" ht="18" customHeight="1">
      <c r="A30" s="170"/>
      <c r="B30" s="169"/>
      <c r="C30" s="169"/>
      <c r="D30" s="230"/>
      <c r="E30" s="169"/>
      <c r="F30" s="170"/>
      <c r="G30" s="169"/>
      <c r="H30" s="176"/>
      <c r="I30" s="170"/>
      <c r="J30" s="170"/>
      <c r="K30" s="169"/>
      <c r="L30" s="169"/>
      <c r="M30" s="170"/>
      <c r="N30" s="169"/>
      <c r="O30" s="231"/>
      <c r="P30" s="176"/>
      <c r="Q30" s="169"/>
      <c r="R30" s="170"/>
      <c r="S30" s="169"/>
      <c r="T30" s="176"/>
      <c r="U30" s="170"/>
      <c r="V30" s="170"/>
      <c r="W30" s="169"/>
      <c r="X30" s="169"/>
      <c r="Y30" s="170"/>
      <c r="Z30" s="169"/>
      <c r="AA30" s="176"/>
    </row>
    <row r="31" spans="1:27" ht="18" customHeight="1">
      <c r="A31" s="170"/>
      <c r="B31" s="169" t="s">
        <v>334</v>
      </c>
      <c r="C31" s="169" t="s">
        <v>331</v>
      </c>
      <c r="D31" s="230">
        <f>E31+I31</f>
        <v>30</v>
      </c>
      <c r="E31" s="169">
        <f>F31+G31+H31</f>
        <v>23</v>
      </c>
      <c r="F31" s="170">
        <v>21</v>
      </c>
      <c r="G31" s="169">
        <v>2</v>
      </c>
      <c r="H31" s="169">
        <v>0</v>
      </c>
      <c r="I31" s="170">
        <f>J31+K31+L31</f>
        <v>7</v>
      </c>
      <c r="J31" s="170">
        <v>7</v>
      </c>
      <c r="K31" s="169">
        <v>0</v>
      </c>
      <c r="L31" s="169">
        <v>0</v>
      </c>
      <c r="M31" s="170">
        <f t="shared" ref="M31:O33" si="18">F31+J31</f>
        <v>28</v>
      </c>
      <c r="N31" s="169">
        <f t="shared" si="18"/>
        <v>2</v>
      </c>
      <c r="O31" s="231">
        <f t="shared" si="18"/>
        <v>0</v>
      </c>
      <c r="P31" s="176">
        <f t="shared" ref="P31:Q33" si="19">Q31+U31</f>
        <v>37</v>
      </c>
      <c r="Q31" s="169">
        <f t="shared" si="19"/>
        <v>28</v>
      </c>
      <c r="R31" s="170">
        <v>19</v>
      </c>
      <c r="S31" s="3">
        <v>1</v>
      </c>
      <c r="T31" s="3">
        <v>0</v>
      </c>
      <c r="U31" s="170">
        <f>V31+W31+X31</f>
        <v>9</v>
      </c>
      <c r="V31" s="170">
        <v>9</v>
      </c>
      <c r="W31" s="3">
        <v>0</v>
      </c>
      <c r="X31" s="3">
        <v>0</v>
      </c>
      <c r="Y31" s="170">
        <f t="shared" ref="Y31:AA33" si="20">R31+V31</f>
        <v>28</v>
      </c>
      <c r="Z31" s="169">
        <f t="shared" si="20"/>
        <v>1</v>
      </c>
      <c r="AA31" s="176">
        <f t="shared" si="20"/>
        <v>0</v>
      </c>
    </row>
    <row r="32" spans="1:27" ht="18" customHeight="1">
      <c r="A32" s="170"/>
      <c r="B32" s="169"/>
      <c r="C32" s="169" t="s">
        <v>330</v>
      </c>
      <c r="D32" s="230">
        <f>E32+I32</f>
        <v>111</v>
      </c>
      <c r="E32" s="169">
        <f>F32+G32+H32</f>
        <v>77</v>
      </c>
      <c r="F32" s="170">
        <v>68</v>
      </c>
      <c r="G32" s="169">
        <v>9</v>
      </c>
      <c r="H32" s="169">
        <v>0</v>
      </c>
      <c r="I32" s="170">
        <f>J32+K32+L32</f>
        <v>34</v>
      </c>
      <c r="J32" s="170">
        <v>27</v>
      </c>
      <c r="K32" s="169">
        <v>7</v>
      </c>
      <c r="L32" s="169">
        <v>0</v>
      </c>
      <c r="M32" s="170">
        <f t="shared" si="18"/>
        <v>95</v>
      </c>
      <c r="N32" s="169">
        <f t="shared" si="18"/>
        <v>16</v>
      </c>
      <c r="O32" s="231">
        <f t="shared" si="18"/>
        <v>0</v>
      </c>
      <c r="P32" s="176">
        <f t="shared" si="19"/>
        <v>111</v>
      </c>
      <c r="Q32" s="169">
        <f t="shared" si="19"/>
        <v>83</v>
      </c>
      <c r="R32" s="170">
        <v>59</v>
      </c>
      <c r="S32" s="3">
        <v>12</v>
      </c>
      <c r="T32" s="3">
        <v>0</v>
      </c>
      <c r="U32" s="170">
        <f>V32+W32+X32</f>
        <v>28</v>
      </c>
      <c r="V32" s="170">
        <v>24</v>
      </c>
      <c r="W32" s="3">
        <v>4</v>
      </c>
      <c r="X32" s="3">
        <v>0</v>
      </c>
      <c r="Y32" s="170">
        <f t="shared" si="20"/>
        <v>83</v>
      </c>
      <c r="Z32" s="169">
        <f t="shared" si="20"/>
        <v>16</v>
      </c>
      <c r="AA32" s="176">
        <f t="shared" si="20"/>
        <v>0</v>
      </c>
    </row>
    <row r="33" spans="1:27" ht="18" customHeight="1">
      <c r="A33" s="170"/>
      <c r="B33" s="169"/>
      <c r="C33" s="169" t="s">
        <v>329</v>
      </c>
      <c r="D33" s="230">
        <f>E33+I33</f>
        <v>9</v>
      </c>
      <c r="E33" s="169">
        <f>F33+G33+H33</f>
        <v>5</v>
      </c>
      <c r="F33" s="170">
        <v>3</v>
      </c>
      <c r="G33" s="169">
        <v>2</v>
      </c>
      <c r="H33" s="169">
        <v>0</v>
      </c>
      <c r="I33" s="170">
        <f>J33+K33+L33</f>
        <v>4</v>
      </c>
      <c r="J33" s="170">
        <v>3</v>
      </c>
      <c r="K33" s="169">
        <v>1</v>
      </c>
      <c r="L33" s="169">
        <v>0</v>
      </c>
      <c r="M33" s="170">
        <f t="shared" si="18"/>
        <v>6</v>
      </c>
      <c r="N33" s="169">
        <f t="shared" si="18"/>
        <v>3</v>
      </c>
      <c r="O33" s="231">
        <f t="shared" si="18"/>
        <v>0</v>
      </c>
      <c r="P33" s="176">
        <f t="shared" si="19"/>
        <v>18</v>
      </c>
      <c r="Q33" s="169">
        <f t="shared" si="19"/>
        <v>12</v>
      </c>
      <c r="R33" s="170">
        <v>6</v>
      </c>
      <c r="S33" s="3">
        <v>3</v>
      </c>
      <c r="T33" s="3">
        <v>0</v>
      </c>
      <c r="U33" s="170">
        <f>V33+W33+X33</f>
        <v>6</v>
      </c>
      <c r="V33" s="170">
        <v>6</v>
      </c>
      <c r="W33" s="3">
        <v>0</v>
      </c>
      <c r="X33" s="3">
        <v>0</v>
      </c>
      <c r="Y33" s="170">
        <f t="shared" si="20"/>
        <v>12</v>
      </c>
      <c r="Z33" s="169">
        <f t="shared" si="20"/>
        <v>3</v>
      </c>
      <c r="AA33" s="176">
        <f t="shared" si="20"/>
        <v>0</v>
      </c>
    </row>
    <row r="34" spans="1:27" ht="18" customHeight="1">
      <c r="A34" s="170"/>
      <c r="B34" s="169"/>
      <c r="C34" s="169"/>
      <c r="D34" s="230"/>
      <c r="E34" s="169"/>
      <c r="F34" s="170"/>
      <c r="G34" s="169"/>
      <c r="H34" s="176"/>
      <c r="I34" s="170"/>
      <c r="J34" s="170"/>
      <c r="K34" s="169"/>
      <c r="L34" s="169"/>
      <c r="M34" s="170"/>
      <c r="N34" s="169"/>
      <c r="O34" s="231"/>
      <c r="P34" s="176"/>
      <c r="Q34" s="169"/>
      <c r="R34" s="170"/>
      <c r="S34" s="169"/>
      <c r="T34" s="176"/>
      <c r="U34" s="170"/>
      <c r="V34" s="170"/>
      <c r="W34" s="169"/>
      <c r="X34" s="169"/>
      <c r="Y34" s="170"/>
      <c r="Z34" s="169"/>
      <c r="AA34" s="176"/>
    </row>
    <row r="35" spans="1:27" ht="18" customHeight="1">
      <c r="A35" s="170"/>
      <c r="B35" s="263" t="s">
        <v>333</v>
      </c>
      <c r="C35" s="169" t="s">
        <v>331</v>
      </c>
      <c r="D35" s="230">
        <f>E35+I35</f>
        <v>47</v>
      </c>
      <c r="E35" s="169">
        <f>F35+G35+H35</f>
        <v>27</v>
      </c>
      <c r="F35" s="170">
        <v>22</v>
      </c>
      <c r="G35" s="169">
        <v>5</v>
      </c>
      <c r="H35" s="169">
        <v>0</v>
      </c>
      <c r="I35" s="170">
        <f>J35+K35+L35</f>
        <v>20</v>
      </c>
      <c r="J35" s="170">
        <v>16</v>
      </c>
      <c r="K35" s="169">
        <v>4</v>
      </c>
      <c r="L35" s="169">
        <v>0</v>
      </c>
      <c r="M35" s="170">
        <f t="shared" ref="M35:O37" si="21">F35+J35</f>
        <v>38</v>
      </c>
      <c r="N35" s="169">
        <f t="shared" si="21"/>
        <v>9</v>
      </c>
      <c r="O35" s="231">
        <f t="shared" si="21"/>
        <v>0</v>
      </c>
      <c r="P35" s="176">
        <f t="shared" ref="P35:Q37" si="22">Q35+U35</f>
        <v>63</v>
      </c>
      <c r="Q35" s="169">
        <f t="shared" si="22"/>
        <v>48</v>
      </c>
      <c r="R35" s="170">
        <v>36</v>
      </c>
      <c r="S35" s="3">
        <v>8</v>
      </c>
      <c r="T35" s="3">
        <v>0</v>
      </c>
      <c r="U35" s="170">
        <f>V35+W35+X35</f>
        <v>15</v>
      </c>
      <c r="V35" s="170">
        <v>12</v>
      </c>
      <c r="W35" s="3">
        <v>3</v>
      </c>
      <c r="X35" s="3">
        <v>0</v>
      </c>
      <c r="Y35" s="170">
        <f t="shared" ref="Y35:AA37" si="23">R35+V35</f>
        <v>48</v>
      </c>
      <c r="Z35" s="169">
        <f t="shared" si="23"/>
        <v>11</v>
      </c>
      <c r="AA35" s="176">
        <f t="shared" si="23"/>
        <v>0</v>
      </c>
    </row>
    <row r="36" spans="1:27" ht="18" customHeight="1">
      <c r="A36" s="170"/>
      <c r="B36" s="263"/>
      <c r="C36" s="169" t="s">
        <v>330</v>
      </c>
      <c r="D36" s="230">
        <f>E36+I36</f>
        <v>89</v>
      </c>
      <c r="E36" s="169">
        <f>F36+G36+H36</f>
        <v>68</v>
      </c>
      <c r="F36" s="170">
        <v>62</v>
      </c>
      <c r="G36" s="169">
        <v>6</v>
      </c>
      <c r="H36" s="169">
        <v>0</v>
      </c>
      <c r="I36" s="170">
        <f>J36+K36+L36</f>
        <v>21</v>
      </c>
      <c r="J36" s="170">
        <v>17</v>
      </c>
      <c r="K36" s="169">
        <v>4</v>
      </c>
      <c r="L36" s="169">
        <v>0</v>
      </c>
      <c r="M36" s="170">
        <f t="shared" si="21"/>
        <v>79</v>
      </c>
      <c r="N36" s="169">
        <f t="shared" si="21"/>
        <v>10</v>
      </c>
      <c r="O36" s="231">
        <f t="shared" si="21"/>
        <v>0</v>
      </c>
      <c r="P36" s="176">
        <f t="shared" si="22"/>
        <v>86</v>
      </c>
      <c r="Q36" s="169">
        <f t="shared" si="22"/>
        <v>64</v>
      </c>
      <c r="R36" s="170">
        <v>43</v>
      </c>
      <c r="S36" s="3">
        <v>7</v>
      </c>
      <c r="T36" s="3">
        <v>0</v>
      </c>
      <c r="U36" s="170">
        <f>V36+W36+X36</f>
        <v>22</v>
      </c>
      <c r="V36" s="170">
        <v>21</v>
      </c>
      <c r="W36" s="3">
        <v>1</v>
      </c>
      <c r="X36" s="3">
        <v>0</v>
      </c>
      <c r="Y36" s="170">
        <f t="shared" si="23"/>
        <v>64</v>
      </c>
      <c r="Z36" s="169">
        <f t="shared" si="23"/>
        <v>8</v>
      </c>
      <c r="AA36" s="176">
        <f t="shared" si="23"/>
        <v>0</v>
      </c>
    </row>
    <row r="37" spans="1:27" ht="18" customHeight="1">
      <c r="A37" s="170"/>
      <c r="B37" s="169"/>
      <c r="C37" s="169" t="s">
        <v>329</v>
      </c>
      <c r="D37" s="230">
        <f>E37+I37</f>
        <v>14</v>
      </c>
      <c r="E37" s="169">
        <f>F37+G37+H37</f>
        <v>12</v>
      </c>
      <c r="F37" s="170">
        <v>9</v>
      </c>
      <c r="G37" s="169">
        <v>3</v>
      </c>
      <c r="H37" s="169">
        <v>0</v>
      </c>
      <c r="I37" s="170">
        <f>J37+K37+L37</f>
        <v>2</v>
      </c>
      <c r="J37" s="170">
        <v>2</v>
      </c>
      <c r="K37" s="169">
        <v>0</v>
      </c>
      <c r="L37" s="169">
        <v>0</v>
      </c>
      <c r="M37" s="170">
        <f t="shared" si="21"/>
        <v>11</v>
      </c>
      <c r="N37" s="169">
        <f t="shared" si="21"/>
        <v>3</v>
      </c>
      <c r="O37" s="231">
        <f t="shared" si="21"/>
        <v>0</v>
      </c>
      <c r="P37" s="176">
        <f t="shared" si="22"/>
        <v>20</v>
      </c>
      <c r="Q37" s="169">
        <f t="shared" si="22"/>
        <v>13</v>
      </c>
      <c r="R37" s="170">
        <v>6</v>
      </c>
      <c r="S37" s="3">
        <v>1</v>
      </c>
      <c r="T37" s="3">
        <v>0</v>
      </c>
      <c r="U37" s="170">
        <f>V37+W37+X37</f>
        <v>7</v>
      </c>
      <c r="V37" s="170">
        <v>7</v>
      </c>
      <c r="W37" s="3">
        <v>0</v>
      </c>
      <c r="X37" s="3">
        <v>0</v>
      </c>
      <c r="Y37" s="170">
        <f t="shared" si="23"/>
        <v>13</v>
      </c>
      <c r="Z37" s="169">
        <f t="shared" si="23"/>
        <v>1</v>
      </c>
      <c r="AA37" s="176">
        <f t="shared" si="23"/>
        <v>0</v>
      </c>
    </row>
    <row r="38" spans="1:27" ht="18" customHeight="1">
      <c r="A38" s="170"/>
      <c r="B38" s="169"/>
      <c r="C38" s="169"/>
      <c r="D38" s="230"/>
      <c r="E38" s="169"/>
      <c r="F38" s="170"/>
      <c r="G38" s="169"/>
      <c r="H38" s="176"/>
      <c r="I38" s="170"/>
      <c r="J38" s="170"/>
      <c r="K38" s="169"/>
      <c r="L38" s="169"/>
      <c r="M38" s="170"/>
      <c r="N38" s="169"/>
      <c r="O38" s="231"/>
      <c r="P38" s="176"/>
      <c r="Q38" s="169"/>
      <c r="R38" s="170"/>
      <c r="S38" s="169"/>
      <c r="T38" s="176"/>
      <c r="U38" s="170"/>
      <c r="V38" s="170"/>
      <c r="W38" s="169"/>
      <c r="X38" s="169"/>
      <c r="Y38" s="170"/>
      <c r="Z38" s="169"/>
      <c r="AA38" s="176"/>
    </row>
    <row r="39" spans="1:27" ht="18" customHeight="1">
      <c r="A39" s="170"/>
      <c r="B39" s="263" t="s">
        <v>332</v>
      </c>
      <c r="C39" s="169" t="s">
        <v>331</v>
      </c>
      <c r="D39" s="230">
        <f>E39+I39</f>
        <v>33</v>
      </c>
      <c r="E39" s="169">
        <f>F39+G39+H39</f>
        <v>20</v>
      </c>
      <c r="F39" s="170">
        <v>19</v>
      </c>
      <c r="G39" s="169">
        <v>1</v>
      </c>
      <c r="H39" s="169">
        <v>0</v>
      </c>
      <c r="I39" s="170">
        <f>J39+K39+L39</f>
        <v>13</v>
      </c>
      <c r="J39" s="170">
        <v>8</v>
      </c>
      <c r="K39" s="169">
        <v>5</v>
      </c>
      <c r="L39" s="169">
        <v>0</v>
      </c>
      <c r="M39" s="170">
        <f t="shared" ref="M39:O41" si="24">F39+J39</f>
        <v>27</v>
      </c>
      <c r="N39" s="169">
        <f t="shared" si="24"/>
        <v>6</v>
      </c>
      <c r="O39" s="231">
        <f t="shared" si="24"/>
        <v>0</v>
      </c>
      <c r="P39" s="176">
        <f t="shared" ref="P39:Q41" si="25">Q39+U39</f>
        <v>51</v>
      </c>
      <c r="Q39" s="169">
        <f t="shared" si="25"/>
        <v>39</v>
      </c>
      <c r="R39" s="170">
        <v>29</v>
      </c>
      <c r="S39" s="3">
        <v>4</v>
      </c>
      <c r="T39" s="3">
        <v>0</v>
      </c>
      <c r="U39" s="170">
        <f>V39+W39+X39</f>
        <v>12</v>
      </c>
      <c r="V39" s="170">
        <v>10</v>
      </c>
      <c r="W39" s="3">
        <v>2</v>
      </c>
      <c r="X39" s="3">
        <v>0</v>
      </c>
      <c r="Y39" s="170">
        <f t="shared" ref="Y39:AA41" si="26">R39+V39</f>
        <v>39</v>
      </c>
      <c r="Z39" s="169">
        <f t="shared" si="26"/>
        <v>6</v>
      </c>
      <c r="AA39" s="176">
        <f t="shared" si="26"/>
        <v>0</v>
      </c>
    </row>
    <row r="40" spans="1:27" ht="18" customHeight="1">
      <c r="A40" s="170"/>
      <c r="B40" s="263"/>
      <c r="C40" s="169" t="s">
        <v>330</v>
      </c>
      <c r="D40" s="230">
        <f>E40+I40</f>
        <v>102</v>
      </c>
      <c r="E40" s="169">
        <f>F40+G40+H40</f>
        <v>74</v>
      </c>
      <c r="F40" s="170">
        <v>64</v>
      </c>
      <c r="G40" s="169">
        <v>10</v>
      </c>
      <c r="H40" s="169">
        <v>0</v>
      </c>
      <c r="I40" s="170">
        <f>J40+K40+L40</f>
        <v>28</v>
      </c>
      <c r="J40" s="170">
        <v>25</v>
      </c>
      <c r="K40" s="169">
        <v>3</v>
      </c>
      <c r="L40" s="169">
        <v>0</v>
      </c>
      <c r="M40" s="170">
        <f t="shared" si="24"/>
        <v>89</v>
      </c>
      <c r="N40" s="169">
        <f t="shared" si="24"/>
        <v>13</v>
      </c>
      <c r="O40" s="231">
        <f t="shared" si="24"/>
        <v>0</v>
      </c>
      <c r="P40" s="176">
        <f t="shared" si="25"/>
        <v>101</v>
      </c>
      <c r="Q40" s="169">
        <f t="shared" si="25"/>
        <v>74</v>
      </c>
      <c r="R40" s="170">
        <v>48</v>
      </c>
      <c r="S40" s="3">
        <v>8</v>
      </c>
      <c r="T40" s="3">
        <v>0</v>
      </c>
      <c r="U40" s="170">
        <f>V40+W40+X40</f>
        <v>27</v>
      </c>
      <c r="V40" s="170">
        <v>26</v>
      </c>
      <c r="W40" s="3">
        <v>1</v>
      </c>
      <c r="X40" s="3">
        <v>0</v>
      </c>
      <c r="Y40" s="170">
        <f t="shared" si="26"/>
        <v>74</v>
      </c>
      <c r="Z40" s="169">
        <f t="shared" si="26"/>
        <v>9</v>
      </c>
      <c r="AA40" s="176">
        <f t="shared" si="26"/>
        <v>0</v>
      </c>
    </row>
    <row r="41" spans="1:27" ht="18" customHeight="1">
      <c r="A41" s="170"/>
      <c r="B41" s="263"/>
      <c r="C41" s="169" t="s">
        <v>329</v>
      </c>
      <c r="D41" s="230">
        <f>E41+I41</f>
        <v>17</v>
      </c>
      <c r="E41" s="169">
        <f>F41+G41+H41</f>
        <v>12</v>
      </c>
      <c r="F41" s="170">
        <v>9</v>
      </c>
      <c r="G41" s="169">
        <v>3</v>
      </c>
      <c r="H41" s="169">
        <v>0</v>
      </c>
      <c r="I41" s="170">
        <f>J41+K41+L41</f>
        <v>5</v>
      </c>
      <c r="J41" s="170">
        <v>5</v>
      </c>
      <c r="K41" s="169">
        <v>0</v>
      </c>
      <c r="L41" s="169">
        <v>0</v>
      </c>
      <c r="M41" s="170">
        <f t="shared" si="24"/>
        <v>14</v>
      </c>
      <c r="N41" s="169">
        <f t="shared" si="24"/>
        <v>3</v>
      </c>
      <c r="O41" s="231">
        <f t="shared" si="24"/>
        <v>0</v>
      </c>
      <c r="P41" s="176">
        <f t="shared" si="25"/>
        <v>12</v>
      </c>
      <c r="Q41" s="169">
        <f t="shared" si="25"/>
        <v>8</v>
      </c>
      <c r="R41" s="170">
        <v>5</v>
      </c>
      <c r="S41" s="3">
        <v>4</v>
      </c>
      <c r="T41" s="3">
        <v>0</v>
      </c>
      <c r="U41" s="170">
        <f>V41+W41+X41</f>
        <v>4</v>
      </c>
      <c r="V41" s="170">
        <v>3</v>
      </c>
      <c r="W41" s="3">
        <v>1</v>
      </c>
      <c r="X41" s="3">
        <v>0</v>
      </c>
      <c r="Y41" s="170">
        <f t="shared" si="26"/>
        <v>8</v>
      </c>
      <c r="Z41" s="169">
        <f t="shared" si="26"/>
        <v>5</v>
      </c>
      <c r="AA41" s="176">
        <f t="shared" si="26"/>
        <v>0</v>
      </c>
    </row>
    <row r="42" spans="1:27" ht="18" customHeight="1">
      <c r="A42" s="166"/>
      <c r="B42" s="162"/>
      <c r="C42" s="162"/>
      <c r="D42" s="235"/>
      <c r="E42" s="162"/>
      <c r="F42" s="166"/>
      <c r="G42" s="162"/>
      <c r="H42" s="167"/>
      <c r="I42" s="166"/>
      <c r="J42" s="166"/>
      <c r="K42" s="162"/>
      <c r="L42" s="167"/>
      <c r="M42" s="162"/>
      <c r="N42" s="162"/>
      <c r="O42" s="236"/>
      <c r="P42" s="167"/>
      <c r="Q42" s="162"/>
      <c r="R42" s="166"/>
      <c r="S42" s="162"/>
      <c r="T42" s="167"/>
      <c r="U42" s="166"/>
      <c r="V42" s="166"/>
      <c r="W42" s="162"/>
      <c r="X42" s="167"/>
      <c r="Y42" s="162"/>
      <c r="Z42" s="162"/>
      <c r="AA42" s="167"/>
    </row>
    <row r="43" spans="1:2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</sheetData>
  <mergeCells count="5">
    <mergeCell ref="B35:B36"/>
    <mergeCell ref="B39:B41"/>
    <mergeCell ref="B7:B8"/>
    <mergeCell ref="B15:B16"/>
    <mergeCell ref="B23:B2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総合・男女および障害種別（生産年齢）　/　5　就労状況</oddHeader>
    <oddFooter>&amp;C&amp;"HG丸ｺﾞｼｯｸM-PRO,標準"&amp;10&amp;P / &amp;N ページ　(表5-1)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0"/>
  <sheetViews>
    <sheetView zoomScale="80" zoomScaleNormal="80" workbookViewId="0">
      <selection activeCell="K17" sqref="K17"/>
    </sheetView>
  </sheetViews>
  <sheetFormatPr defaultRowHeight="13.2"/>
  <cols>
    <col min="1" max="1" width="4.6640625" style="1" customWidth="1"/>
    <col min="2" max="2" width="6.6640625" style="1" customWidth="1"/>
    <col min="3" max="3" width="4.6640625" style="1" customWidth="1"/>
    <col min="4" max="4" width="73" style="1" customWidth="1"/>
    <col min="5" max="13" width="7.21875" customWidth="1"/>
    <col min="14" max="14" width="8.33203125" customWidth="1"/>
    <col min="15" max="15" width="7.21875" customWidth="1"/>
    <col min="16" max="16" width="8.44140625" customWidth="1"/>
    <col min="17" max="25" width="7.21875" customWidth="1"/>
    <col min="26" max="26" width="8.33203125" customWidth="1"/>
    <col min="27" max="27" width="8.109375" customWidth="1"/>
    <col min="28" max="28" width="7.21875" customWidth="1"/>
  </cols>
  <sheetData>
    <row r="1" spans="1:28" ht="18" customHeight="1">
      <c r="A1" s="201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8" s="16" customFormat="1" ht="18" customHeight="1">
      <c r="E2" s="16" t="s">
        <v>206</v>
      </c>
      <c r="Q2" s="16" t="s">
        <v>207</v>
      </c>
    </row>
    <row r="3" spans="1:28" ht="18" customHeight="1">
      <c r="A3" s="200"/>
      <c r="B3" s="199"/>
      <c r="C3" s="199"/>
      <c r="D3" s="199"/>
      <c r="E3" s="224"/>
      <c r="F3" s="207" t="s">
        <v>23</v>
      </c>
      <c r="G3" s="199"/>
      <c r="H3" s="199"/>
      <c r="I3" s="202"/>
      <c r="J3" s="206" t="s">
        <v>24</v>
      </c>
      <c r="K3" s="199"/>
      <c r="L3" s="199"/>
      <c r="M3" s="202"/>
      <c r="N3" s="199" t="s">
        <v>25</v>
      </c>
      <c r="O3" s="199"/>
      <c r="P3" s="225"/>
      <c r="Q3" s="202"/>
      <c r="R3" s="207" t="s">
        <v>23</v>
      </c>
      <c r="S3" s="199"/>
      <c r="T3" s="199"/>
      <c r="U3" s="202"/>
      <c r="V3" s="206" t="s">
        <v>24</v>
      </c>
      <c r="W3" s="199"/>
      <c r="X3" s="199"/>
      <c r="Y3" s="202"/>
      <c r="Z3" s="199" t="s">
        <v>25</v>
      </c>
      <c r="AA3" s="199"/>
      <c r="AB3" s="202"/>
    </row>
    <row r="4" spans="1:28" ht="18" customHeight="1">
      <c r="A4" s="205"/>
      <c r="B4" s="203"/>
      <c r="C4" s="203"/>
      <c r="D4" s="203"/>
      <c r="E4" s="226"/>
      <c r="F4" s="203"/>
      <c r="G4" s="200" t="s">
        <v>272</v>
      </c>
      <c r="H4" s="199"/>
      <c r="I4" s="202"/>
      <c r="J4" s="203"/>
      <c r="K4" s="200" t="s">
        <v>272</v>
      </c>
      <c r="L4" s="199"/>
      <c r="M4" s="202"/>
      <c r="N4" s="239" t="s">
        <v>271</v>
      </c>
      <c r="O4" s="197"/>
      <c r="P4" s="227"/>
      <c r="Q4" s="204"/>
      <c r="R4" s="203"/>
      <c r="S4" s="200" t="s">
        <v>272</v>
      </c>
      <c r="T4" s="199"/>
      <c r="U4" s="202"/>
      <c r="V4" s="201"/>
      <c r="W4" s="200" t="s">
        <v>272</v>
      </c>
      <c r="X4" s="199"/>
      <c r="Y4" s="202"/>
      <c r="Z4" s="239" t="s">
        <v>271</v>
      </c>
      <c r="AA4" s="197"/>
      <c r="AB4" s="196"/>
    </row>
    <row r="5" spans="1:28" ht="32.4" customHeight="1">
      <c r="A5" s="195"/>
      <c r="B5" s="193"/>
      <c r="C5" s="193"/>
      <c r="D5" s="193"/>
      <c r="E5" s="228" t="s">
        <v>27</v>
      </c>
      <c r="F5" s="192" t="s">
        <v>27</v>
      </c>
      <c r="G5" s="189" t="s">
        <v>28</v>
      </c>
      <c r="H5" s="188" t="s">
        <v>29</v>
      </c>
      <c r="I5" s="191" t="s">
        <v>30</v>
      </c>
      <c r="J5" s="190" t="s">
        <v>27</v>
      </c>
      <c r="K5" s="189" t="s">
        <v>28</v>
      </c>
      <c r="L5" s="188" t="s">
        <v>29</v>
      </c>
      <c r="M5" s="191" t="s">
        <v>30</v>
      </c>
      <c r="N5" s="185" t="s">
        <v>28</v>
      </c>
      <c r="O5" s="185" t="s">
        <v>29</v>
      </c>
      <c r="P5" s="229" t="s">
        <v>30</v>
      </c>
      <c r="Q5" s="194" t="s">
        <v>27</v>
      </c>
      <c r="R5" s="192" t="s">
        <v>27</v>
      </c>
      <c r="S5" s="189" t="s">
        <v>28</v>
      </c>
      <c r="T5" s="188" t="s">
        <v>29</v>
      </c>
      <c r="U5" s="191" t="s">
        <v>30</v>
      </c>
      <c r="V5" s="190" t="s">
        <v>27</v>
      </c>
      <c r="W5" s="189" t="s">
        <v>28</v>
      </c>
      <c r="X5" s="188" t="s">
        <v>29</v>
      </c>
      <c r="Y5" s="191" t="s">
        <v>30</v>
      </c>
      <c r="Z5" s="185" t="s">
        <v>28</v>
      </c>
      <c r="AA5" s="185" t="s">
        <v>29</v>
      </c>
      <c r="AB5" s="184" t="s">
        <v>30</v>
      </c>
    </row>
    <row r="6" spans="1:28" ht="18" customHeight="1">
      <c r="A6" s="210">
        <v>7</v>
      </c>
      <c r="B6" s="169" t="s">
        <v>360</v>
      </c>
      <c r="C6" s="214"/>
      <c r="D6" s="169"/>
      <c r="E6" s="230"/>
      <c r="F6" s="169"/>
      <c r="G6" s="170"/>
      <c r="H6" s="169"/>
      <c r="I6" s="176"/>
      <c r="J6" s="170"/>
      <c r="K6" s="170"/>
      <c r="L6" s="169"/>
      <c r="M6" s="169"/>
      <c r="N6" s="170"/>
      <c r="O6" s="169"/>
      <c r="P6" s="231"/>
      <c r="Q6" s="176"/>
      <c r="R6" s="169"/>
      <c r="S6" s="170"/>
      <c r="T6" s="169"/>
      <c r="U6" s="176"/>
      <c r="V6" s="170"/>
      <c r="W6" s="170"/>
      <c r="X6" s="169"/>
      <c r="Y6" s="176"/>
      <c r="Z6" s="169"/>
      <c r="AA6" s="169"/>
      <c r="AB6" s="176"/>
    </row>
    <row r="7" spans="1:28" ht="18" customHeight="1">
      <c r="A7" s="210"/>
      <c r="B7" s="169"/>
      <c r="C7" s="214"/>
      <c r="D7" s="169" t="s">
        <v>359</v>
      </c>
      <c r="E7" s="230">
        <f t="shared" ref="E7:E13" si="0">F7+J7</f>
        <v>53</v>
      </c>
      <c r="F7" s="169">
        <f t="shared" ref="F7:F13" si="1">G7+H7+I7</f>
        <v>40</v>
      </c>
      <c r="G7" s="170">
        <v>31</v>
      </c>
      <c r="H7" s="169">
        <v>6</v>
      </c>
      <c r="I7" s="169">
        <v>3</v>
      </c>
      <c r="J7" s="170">
        <f t="shared" ref="J7:J13" si="2">K7+L7+M7</f>
        <v>13</v>
      </c>
      <c r="K7" s="170">
        <v>10</v>
      </c>
      <c r="L7" s="169">
        <v>2</v>
      </c>
      <c r="M7" s="169">
        <v>1</v>
      </c>
      <c r="N7" s="170">
        <f t="shared" ref="N7:P13" si="3">G7+K7</f>
        <v>41</v>
      </c>
      <c r="O7" s="169">
        <f t="shared" si="3"/>
        <v>8</v>
      </c>
      <c r="P7" s="231">
        <f t="shared" si="3"/>
        <v>4</v>
      </c>
      <c r="Q7" s="176">
        <f t="shared" ref="Q7:Q13" si="4">R7+V7</f>
        <v>51</v>
      </c>
      <c r="R7" s="169">
        <f t="shared" ref="R7:R13" si="5">S7+T7+U7</f>
        <v>32</v>
      </c>
      <c r="S7" s="170">
        <v>24</v>
      </c>
      <c r="T7" s="3">
        <v>6</v>
      </c>
      <c r="U7" s="3">
        <v>2</v>
      </c>
      <c r="V7" s="170">
        <f t="shared" ref="V7:V13" si="6">W7+X7+Y7</f>
        <v>19</v>
      </c>
      <c r="W7" s="170">
        <v>17</v>
      </c>
      <c r="X7" s="3">
        <v>1</v>
      </c>
      <c r="Y7" s="3">
        <v>1</v>
      </c>
      <c r="Z7" s="170">
        <f t="shared" ref="Z7:AB13" si="7">S7+W7</f>
        <v>41</v>
      </c>
      <c r="AA7" s="169">
        <f t="shared" si="7"/>
        <v>7</v>
      </c>
      <c r="AB7" s="176">
        <f t="shared" si="7"/>
        <v>3</v>
      </c>
    </row>
    <row r="8" spans="1:28" ht="18" customHeight="1">
      <c r="A8" s="210"/>
      <c r="B8" s="169"/>
      <c r="C8" s="214"/>
      <c r="D8" s="169" t="s">
        <v>358</v>
      </c>
      <c r="E8" s="230">
        <f t="shared" si="0"/>
        <v>56</v>
      </c>
      <c r="F8" s="169">
        <f t="shared" si="1"/>
        <v>38</v>
      </c>
      <c r="G8" s="170">
        <v>14</v>
      </c>
      <c r="H8" s="169">
        <v>5</v>
      </c>
      <c r="I8" s="169">
        <v>19</v>
      </c>
      <c r="J8" s="170">
        <f t="shared" si="2"/>
        <v>18</v>
      </c>
      <c r="K8" s="170">
        <v>10</v>
      </c>
      <c r="L8" s="169">
        <v>2</v>
      </c>
      <c r="M8" s="169">
        <v>6</v>
      </c>
      <c r="N8" s="170">
        <f t="shared" si="3"/>
        <v>24</v>
      </c>
      <c r="O8" s="169">
        <f t="shared" si="3"/>
        <v>7</v>
      </c>
      <c r="P8" s="231">
        <f t="shared" si="3"/>
        <v>25</v>
      </c>
      <c r="Q8" s="176">
        <f t="shared" si="4"/>
        <v>56</v>
      </c>
      <c r="R8" s="169">
        <f t="shared" si="5"/>
        <v>42</v>
      </c>
      <c r="S8" s="170">
        <v>17</v>
      </c>
      <c r="T8" s="3">
        <v>4</v>
      </c>
      <c r="U8" s="3">
        <v>21</v>
      </c>
      <c r="V8" s="170">
        <f t="shared" si="6"/>
        <v>14</v>
      </c>
      <c r="W8" s="170">
        <v>9</v>
      </c>
      <c r="X8" s="3">
        <v>1</v>
      </c>
      <c r="Y8" s="3">
        <v>4</v>
      </c>
      <c r="Z8" s="170">
        <f t="shared" si="7"/>
        <v>26</v>
      </c>
      <c r="AA8" s="169">
        <f t="shared" si="7"/>
        <v>5</v>
      </c>
      <c r="AB8" s="176">
        <f t="shared" si="7"/>
        <v>25</v>
      </c>
    </row>
    <row r="9" spans="1:28" ht="18" customHeight="1">
      <c r="A9" s="210"/>
      <c r="B9" s="169"/>
      <c r="C9" s="214"/>
      <c r="D9" s="169" t="s">
        <v>357</v>
      </c>
      <c r="E9" s="230">
        <f t="shared" si="0"/>
        <v>34</v>
      </c>
      <c r="F9" s="169">
        <f t="shared" si="1"/>
        <v>19</v>
      </c>
      <c r="G9" s="170">
        <v>12</v>
      </c>
      <c r="H9" s="169">
        <v>1</v>
      </c>
      <c r="I9" s="169">
        <v>6</v>
      </c>
      <c r="J9" s="170">
        <f t="shared" si="2"/>
        <v>15</v>
      </c>
      <c r="K9" s="170">
        <v>11</v>
      </c>
      <c r="L9" s="169">
        <v>2</v>
      </c>
      <c r="M9" s="169">
        <v>2</v>
      </c>
      <c r="N9" s="170">
        <f t="shared" si="3"/>
        <v>23</v>
      </c>
      <c r="O9" s="169">
        <f t="shared" si="3"/>
        <v>3</v>
      </c>
      <c r="P9" s="231">
        <f t="shared" si="3"/>
        <v>8</v>
      </c>
      <c r="Q9" s="176">
        <f t="shared" si="4"/>
        <v>41</v>
      </c>
      <c r="R9" s="169">
        <f t="shared" si="5"/>
        <v>25</v>
      </c>
      <c r="S9" s="170">
        <v>14</v>
      </c>
      <c r="T9" s="3">
        <v>4</v>
      </c>
      <c r="U9" s="3">
        <v>7</v>
      </c>
      <c r="V9" s="170">
        <f t="shared" si="6"/>
        <v>16</v>
      </c>
      <c r="W9" s="170">
        <v>10</v>
      </c>
      <c r="X9" s="3">
        <v>2</v>
      </c>
      <c r="Y9" s="3">
        <v>4</v>
      </c>
      <c r="Z9" s="170">
        <f t="shared" si="7"/>
        <v>24</v>
      </c>
      <c r="AA9" s="169">
        <f t="shared" si="7"/>
        <v>6</v>
      </c>
      <c r="AB9" s="176">
        <f t="shared" si="7"/>
        <v>11</v>
      </c>
    </row>
    <row r="10" spans="1:28" ht="18" customHeight="1">
      <c r="A10" s="210"/>
      <c r="B10" s="169"/>
      <c r="C10" s="214"/>
      <c r="D10" s="169" t="s">
        <v>356</v>
      </c>
      <c r="E10" s="230">
        <f t="shared" si="0"/>
        <v>66</v>
      </c>
      <c r="F10" s="169">
        <f t="shared" si="1"/>
        <v>48</v>
      </c>
      <c r="G10" s="170">
        <v>13</v>
      </c>
      <c r="H10" s="169">
        <v>0</v>
      </c>
      <c r="I10" s="169">
        <v>35</v>
      </c>
      <c r="J10" s="170">
        <f t="shared" si="2"/>
        <v>18</v>
      </c>
      <c r="K10" s="170">
        <v>4</v>
      </c>
      <c r="L10" s="169">
        <v>0</v>
      </c>
      <c r="M10" s="169">
        <v>14</v>
      </c>
      <c r="N10" s="170">
        <f t="shared" si="3"/>
        <v>17</v>
      </c>
      <c r="O10" s="169">
        <f t="shared" si="3"/>
        <v>0</v>
      </c>
      <c r="P10" s="231">
        <f t="shared" si="3"/>
        <v>49</v>
      </c>
      <c r="Q10" s="176">
        <f t="shared" si="4"/>
        <v>59</v>
      </c>
      <c r="R10" s="169">
        <f t="shared" si="5"/>
        <v>38</v>
      </c>
      <c r="S10" s="170">
        <v>9</v>
      </c>
      <c r="T10" s="3">
        <v>0</v>
      </c>
      <c r="U10" s="3">
        <v>29</v>
      </c>
      <c r="V10" s="170">
        <f t="shared" si="6"/>
        <v>21</v>
      </c>
      <c r="W10" s="170">
        <v>4</v>
      </c>
      <c r="X10" s="3">
        <v>0</v>
      </c>
      <c r="Y10" s="3">
        <v>17</v>
      </c>
      <c r="Z10" s="170">
        <f t="shared" si="7"/>
        <v>13</v>
      </c>
      <c r="AA10" s="169">
        <f t="shared" si="7"/>
        <v>0</v>
      </c>
      <c r="AB10" s="176">
        <f t="shared" si="7"/>
        <v>46</v>
      </c>
    </row>
    <row r="11" spans="1:28" ht="18" customHeight="1">
      <c r="A11" s="210"/>
      <c r="B11" s="169"/>
      <c r="C11" s="214"/>
      <c r="D11" s="169" t="s">
        <v>355</v>
      </c>
      <c r="E11" s="230">
        <f t="shared" si="0"/>
        <v>29</v>
      </c>
      <c r="F11" s="169">
        <f t="shared" si="1"/>
        <v>19</v>
      </c>
      <c r="G11" s="170">
        <v>13</v>
      </c>
      <c r="H11" s="169">
        <v>2</v>
      </c>
      <c r="I11" s="169">
        <v>4</v>
      </c>
      <c r="J11" s="170">
        <f t="shared" si="2"/>
        <v>10</v>
      </c>
      <c r="K11" s="170">
        <v>6</v>
      </c>
      <c r="L11" s="169">
        <v>2</v>
      </c>
      <c r="M11" s="169">
        <v>2</v>
      </c>
      <c r="N11" s="170">
        <f t="shared" si="3"/>
        <v>19</v>
      </c>
      <c r="O11" s="169">
        <f t="shared" si="3"/>
        <v>4</v>
      </c>
      <c r="P11" s="231">
        <f t="shared" si="3"/>
        <v>6</v>
      </c>
      <c r="Q11" s="176">
        <f t="shared" si="4"/>
        <v>37</v>
      </c>
      <c r="R11" s="169">
        <f t="shared" si="5"/>
        <v>29</v>
      </c>
      <c r="S11" s="170">
        <v>18</v>
      </c>
      <c r="T11" s="3">
        <v>3</v>
      </c>
      <c r="U11" s="3">
        <v>8</v>
      </c>
      <c r="V11" s="170">
        <f t="shared" si="6"/>
        <v>8</v>
      </c>
      <c r="W11" s="170">
        <v>6</v>
      </c>
      <c r="X11" s="3">
        <v>0</v>
      </c>
      <c r="Y11" s="3">
        <v>2</v>
      </c>
      <c r="Z11" s="170">
        <f t="shared" si="7"/>
        <v>24</v>
      </c>
      <c r="AA11" s="169">
        <f t="shared" si="7"/>
        <v>3</v>
      </c>
      <c r="AB11" s="176">
        <f t="shared" si="7"/>
        <v>10</v>
      </c>
    </row>
    <row r="12" spans="1:28" ht="18" customHeight="1">
      <c r="A12" s="210"/>
      <c r="B12" s="169"/>
      <c r="C12" s="214"/>
      <c r="D12" s="169" t="s">
        <v>354</v>
      </c>
      <c r="E12" s="230">
        <f t="shared" si="0"/>
        <v>24</v>
      </c>
      <c r="F12" s="169">
        <f t="shared" si="1"/>
        <v>18</v>
      </c>
      <c r="G12" s="170">
        <v>18</v>
      </c>
      <c r="H12" s="169">
        <v>0</v>
      </c>
      <c r="I12" s="176">
        <v>0</v>
      </c>
      <c r="J12" s="170">
        <f t="shared" si="2"/>
        <v>6</v>
      </c>
      <c r="K12" s="170">
        <v>5</v>
      </c>
      <c r="L12" s="169">
        <v>0</v>
      </c>
      <c r="M12" s="169">
        <v>1</v>
      </c>
      <c r="N12" s="170">
        <f t="shared" si="3"/>
        <v>23</v>
      </c>
      <c r="O12" s="169">
        <f t="shared" si="3"/>
        <v>0</v>
      </c>
      <c r="P12" s="231">
        <f t="shared" si="3"/>
        <v>1</v>
      </c>
      <c r="Q12" s="176">
        <f t="shared" si="4"/>
        <v>24</v>
      </c>
      <c r="R12" s="169">
        <f t="shared" si="5"/>
        <v>20</v>
      </c>
      <c r="S12" s="170">
        <v>19</v>
      </c>
      <c r="T12" s="3">
        <v>1</v>
      </c>
      <c r="U12" s="176">
        <v>0</v>
      </c>
      <c r="V12" s="170">
        <f t="shared" si="6"/>
        <v>4</v>
      </c>
      <c r="W12" s="170">
        <v>3</v>
      </c>
      <c r="X12" s="3">
        <v>0</v>
      </c>
      <c r="Y12" s="3">
        <v>1</v>
      </c>
      <c r="Z12" s="170">
        <f t="shared" si="7"/>
        <v>22</v>
      </c>
      <c r="AA12" s="169">
        <f t="shared" si="7"/>
        <v>1</v>
      </c>
      <c r="AB12" s="176">
        <f t="shared" si="7"/>
        <v>1</v>
      </c>
    </row>
    <row r="13" spans="1:28" ht="18" customHeight="1">
      <c r="A13" s="210"/>
      <c r="B13" s="169"/>
      <c r="C13" s="214"/>
      <c r="D13" s="169" t="s">
        <v>54</v>
      </c>
      <c r="E13" s="230">
        <f t="shared" si="0"/>
        <v>44</v>
      </c>
      <c r="F13" s="169">
        <f t="shared" si="1"/>
        <v>30</v>
      </c>
      <c r="G13" s="170">
        <v>17</v>
      </c>
      <c r="H13" s="169">
        <v>4</v>
      </c>
      <c r="I13" s="176">
        <v>9</v>
      </c>
      <c r="J13" s="170">
        <f t="shared" si="2"/>
        <v>14</v>
      </c>
      <c r="K13" s="170">
        <v>8</v>
      </c>
      <c r="L13" s="169">
        <v>1</v>
      </c>
      <c r="M13" s="169">
        <v>5</v>
      </c>
      <c r="N13" s="170">
        <f t="shared" si="3"/>
        <v>25</v>
      </c>
      <c r="O13" s="169">
        <f t="shared" si="3"/>
        <v>5</v>
      </c>
      <c r="P13" s="231">
        <f t="shared" si="3"/>
        <v>14</v>
      </c>
      <c r="Q13" s="176">
        <f t="shared" si="4"/>
        <v>30</v>
      </c>
      <c r="R13" s="169">
        <f t="shared" si="5"/>
        <v>21</v>
      </c>
      <c r="S13" s="170">
        <v>10</v>
      </c>
      <c r="T13" s="3">
        <v>1</v>
      </c>
      <c r="U13" s="3">
        <v>10</v>
      </c>
      <c r="V13" s="170">
        <f t="shared" si="6"/>
        <v>9</v>
      </c>
      <c r="W13" s="170">
        <v>2</v>
      </c>
      <c r="X13" s="3">
        <v>1</v>
      </c>
      <c r="Y13" s="3">
        <v>6</v>
      </c>
      <c r="Z13" s="170">
        <f t="shared" si="7"/>
        <v>12</v>
      </c>
      <c r="AA13" s="169">
        <f t="shared" si="7"/>
        <v>2</v>
      </c>
      <c r="AB13" s="176">
        <f t="shared" si="7"/>
        <v>16</v>
      </c>
    </row>
    <row r="14" spans="1:28" ht="18" customHeight="1">
      <c r="A14" s="210"/>
      <c r="B14" s="169"/>
      <c r="C14" s="214"/>
      <c r="D14" s="169"/>
      <c r="E14" s="230"/>
      <c r="F14" s="169"/>
      <c r="G14" s="170"/>
      <c r="H14" s="169"/>
      <c r="I14" s="176"/>
      <c r="J14" s="170"/>
      <c r="K14" s="170"/>
      <c r="L14" s="169"/>
      <c r="M14" s="169"/>
      <c r="N14" s="170"/>
      <c r="O14" s="169"/>
      <c r="P14" s="231"/>
      <c r="Q14" s="176"/>
      <c r="R14" s="169"/>
      <c r="S14" s="170"/>
      <c r="T14" s="169"/>
      <c r="U14" s="176"/>
      <c r="V14" s="170"/>
      <c r="W14" s="170"/>
      <c r="X14" s="169"/>
      <c r="Y14" s="169"/>
      <c r="Z14" s="170"/>
      <c r="AA14" s="169"/>
      <c r="AB14" s="176"/>
    </row>
    <row r="15" spans="1:28" ht="18" customHeight="1">
      <c r="A15" s="210">
        <v>8</v>
      </c>
      <c r="B15" s="169" t="s">
        <v>353</v>
      </c>
      <c r="C15" s="214"/>
      <c r="D15" s="169"/>
      <c r="E15" s="230"/>
      <c r="F15" s="169"/>
      <c r="G15" s="170"/>
      <c r="H15" s="169"/>
      <c r="I15" s="176"/>
      <c r="J15" s="170"/>
      <c r="K15" s="170"/>
      <c r="L15" s="169"/>
      <c r="M15" s="169"/>
      <c r="N15" s="170"/>
      <c r="O15" s="169"/>
      <c r="P15" s="231"/>
      <c r="Q15" s="176"/>
      <c r="R15" s="169"/>
      <c r="S15" s="170"/>
      <c r="T15" s="169"/>
      <c r="U15" s="176"/>
      <c r="V15" s="170"/>
      <c r="W15" s="170"/>
      <c r="X15" s="169"/>
      <c r="Y15" s="169"/>
      <c r="Z15" s="170"/>
      <c r="AA15" s="169"/>
      <c r="AB15" s="176"/>
    </row>
    <row r="16" spans="1:28" ht="18" customHeight="1">
      <c r="A16" s="210"/>
      <c r="B16" s="169"/>
      <c r="C16" s="214"/>
      <c r="D16" s="169" t="s">
        <v>331</v>
      </c>
      <c r="E16" s="230">
        <f>F16+J16</f>
        <v>40</v>
      </c>
      <c r="F16" s="169">
        <f>G16+H16+I16</f>
        <v>25</v>
      </c>
      <c r="G16" s="170">
        <v>13</v>
      </c>
      <c r="H16" s="169">
        <v>9</v>
      </c>
      <c r="I16" s="169">
        <v>3</v>
      </c>
      <c r="J16" s="170">
        <f>K16+L16+M16</f>
        <v>15</v>
      </c>
      <c r="K16" s="170">
        <v>9</v>
      </c>
      <c r="L16" s="169">
        <v>4</v>
      </c>
      <c r="M16" s="169">
        <v>2</v>
      </c>
      <c r="N16" s="170">
        <f t="shared" ref="N16:P17" si="8">G16+K16</f>
        <v>22</v>
      </c>
      <c r="O16" s="169">
        <f t="shared" si="8"/>
        <v>13</v>
      </c>
      <c r="P16" s="231">
        <f t="shared" si="8"/>
        <v>5</v>
      </c>
      <c r="Q16" s="176">
        <f>R16+V16</f>
        <v>25</v>
      </c>
      <c r="R16" s="169">
        <f>S16+T16+U16</f>
        <v>15</v>
      </c>
      <c r="S16" s="170">
        <v>9</v>
      </c>
      <c r="T16" s="3">
        <v>4</v>
      </c>
      <c r="U16" s="3">
        <v>2</v>
      </c>
      <c r="V16" s="170">
        <f>W16+X16+Y16</f>
        <v>10</v>
      </c>
      <c r="W16" s="170">
        <v>7</v>
      </c>
      <c r="X16" s="3">
        <v>2</v>
      </c>
      <c r="Y16" s="3">
        <v>1</v>
      </c>
      <c r="Z16" s="170">
        <f t="shared" ref="Z16:AB17" si="9">S16+W16</f>
        <v>16</v>
      </c>
      <c r="AA16" s="169">
        <f t="shared" si="9"/>
        <v>6</v>
      </c>
      <c r="AB16" s="176">
        <f t="shared" si="9"/>
        <v>3</v>
      </c>
    </row>
    <row r="17" spans="1:28" ht="18" customHeight="1">
      <c r="A17" s="210"/>
      <c r="B17" s="169"/>
      <c r="C17" s="214"/>
      <c r="D17" s="169" t="s">
        <v>330</v>
      </c>
      <c r="E17" s="230">
        <f>F17+J17</f>
        <v>422</v>
      </c>
      <c r="F17" s="169">
        <f>G17+H17+I17</f>
        <v>221</v>
      </c>
      <c r="G17" s="170">
        <v>135</v>
      </c>
      <c r="H17" s="169">
        <v>22</v>
      </c>
      <c r="I17" s="169">
        <v>64</v>
      </c>
      <c r="J17" s="170">
        <f>K17+L17+M17</f>
        <v>201</v>
      </c>
      <c r="K17" s="170">
        <v>109</v>
      </c>
      <c r="L17" s="169">
        <v>21</v>
      </c>
      <c r="M17" s="169">
        <v>71</v>
      </c>
      <c r="N17" s="170">
        <f t="shared" si="8"/>
        <v>244</v>
      </c>
      <c r="O17" s="169">
        <f t="shared" si="8"/>
        <v>43</v>
      </c>
      <c r="P17" s="231">
        <f t="shared" si="8"/>
        <v>135</v>
      </c>
      <c r="Q17" s="176">
        <f>R17+V17</f>
        <v>316</v>
      </c>
      <c r="R17" s="169">
        <f>S17+T17+U17</f>
        <v>201</v>
      </c>
      <c r="S17" s="170">
        <v>109</v>
      </c>
      <c r="T17" s="3">
        <v>21</v>
      </c>
      <c r="U17" s="3">
        <v>71</v>
      </c>
      <c r="V17" s="170">
        <f>W17+X17+Y17</f>
        <v>115</v>
      </c>
      <c r="W17" s="170">
        <v>68</v>
      </c>
      <c r="X17" s="3">
        <v>12</v>
      </c>
      <c r="Y17" s="3">
        <v>35</v>
      </c>
      <c r="Z17" s="170">
        <f t="shared" si="9"/>
        <v>177</v>
      </c>
      <c r="AA17" s="169">
        <f t="shared" si="9"/>
        <v>33</v>
      </c>
      <c r="AB17" s="176">
        <f t="shared" si="9"/>
        <v>106</v>
      </c>
    </row>
    <row r="18" spans="1:28" ht="18" customHeight="1">
      <c r="A18" s="210"/>
      <c r="B18" s="169"/>
      <c r="C18" s="214"/>
      <c r="D18" s="169"/>
      <c r="E18" s="230"/>
      <c r="F18" s="169"/>
      <c r="G18" s="170"/>
      <c r="H18" s="169"/>
      <c r="I18" s="176"/>
      <c r="J18" s="170"/>
      <c r="K18" s="170"/>
      <c r="L18" s="169"/>
      <c r="M18" s="169"/>
      <c r="N18" s="170"/>
      <c r="O18" s="169"/>
      <c r="P18" s="231"/>
      <c r="Q18" s="176"/>
      <c r="R18" s="169"/>
      <c r="S18" s="170"/>
      <c r="T18" s="169"/>
      <c r="U18" s="176"/>
      <c r="V18" s="170"/>
      <c r="W18" s="170"/>
      <c r="X18" s="169"/>
      <c r="Y18" s="169"/>
      <c r="Z18" s="170"/>
      <c r="AA18" s="169"/>
      <c r="AB18" s="176"/>
    </row>
    <row r="19" spans="1:28" ht="18" customHeight="1">
      <c r="A19" s="210">
        <v>9</v>
      </c>
      <c r="B19" s="169" t="s">
        <v>352</v>
      </c>
      <c r="C19" s="214"/>
      <c r="D19" s="169"/>
      <c r="E19" s="230"/>
      <c r="F19" s="169"/>
      <c r="G19" s="170"/>
      <c r="H19" s="169"/>
      <c r="I19" s="176"/>
      <c r="J19" s="170"/>
      <c r="K19" s="170"/>
      <c r="L19" s="169"/>
      <c r="M19" s="169"/>
      <c r="N19" s="170"/>
      <c r="O19" s="169"/>
      <c r="P19" s="231"/>
      <c r="Q19" s="176"/>
      <c r="R19" s="169"/>
      <c r="S19" s="170"/>
      <c r="T19" s="169"/>
      <c r="U19" s="176"/>
      <c r="V19" s="170"/>
      <c r="W19" s="170"/>
      <c r="X19" s="169"/>
      <c r="Y19" s="169"/>
      <c r="Z19" s="170"/>
      <c r="AA19" s="169"/>
      <c r="AB19" s="176"/>
    </row>
    <row r="20" spans="1:28">
      <c r="A20" s="170"/>
      <c r="B20" s="169"/>
      <c r="C20" s="214"/>
      <c r="D20" s="240" t="s">
        <v>351</v>
      </c>
      <c r="E20" s="230">
        <f t="shared" ref="E20:E28" si="10">F20+J20</f>
        <v>45</v>
      </c>
      <c r="F20" s="169">
        <f t="shared" ref="F20:F28" si="11">G20+H20+I20</f>
        <v>19</v>
      </c>
      <c r="G20" s="170">
        <v>14</v>
      </c>
      <c r="H20" s="169">
        <v>3</v>
      </c>
      <c r="I20" s="169">
        <v>2</v>
      </c>
      <c r="J20" s="170">
        <f t="shared" ref="J20:J28" si="12">K20+L20+M20</f>
        <v>26</v>
      </c>
      <c r="K20" s="170">
        <v>17</v>
      </c>
      <c r="L20" s="169">
        <v>8</v>
      </c>
      <c r="M20" s="169">
        <v>1</v>
      </c>
      <c r="N20" s="170">
        <f t="shared" ref="N20:N28" si="13">G20+K20</f>
        <v>31</v>
      </c>
      <c r="O20" s="169">
        <f t="shared" ref="O20:O28" si="14">H20+L20</f>
        <v>11</v>
      </c>
      <c r="P20" s="231">
        <f t="shared" ref="P20:P28" si="15">I20+M20</f>
        <v>3</v>
      </c>
      <c r="Q20" s="176">
        <f t="shared" ref="Q20:Q28" si="16">R20+V20</f>
        <v>38</v>
      </c>
      <c r="R20" s="169">
        <f t="shared" ref="R20:R28" si="17">S20+T20+U20</f>
        <v>21</v>
      </c>
      <c r="S20" s="170">
        <v>10</v>
      </c>
      <c r="T20" s="3">
        <v>5</v>
      </c>
      <c r="U20" s="3">
        <v>6</v>
      </c>
      <c r="V20" s="170">
        <f t="shared" ref="V20:V28" si="18">W20+X20+Y20</f>
        <v>17</v>
      </c>
      <c r="W20" s="170">
        <v>11</v>
      </c>
      <c r="X20" s="3">
        <v>5</v>
      </c>
      <c r="Y20" s="3">
        <v>1</v>
      </c>
      <c r="Z20" s="170">
        <f t="shared" ref="Z20:Z28" si="19">S20+W20</f>
        <v>21</v>
      </c>
      <c r="AA20" s="169">
        <f t="shared" ref="AA20:AA28" si="20">T20+X20</f>
        <v>10</v>
      </c>
      <c r="AB20" s="176">
        <f t="shared" ref="AB20:AB28" si="21">U20+Y20</f>
        <v>7</v>
      </c>
    </row>
    <row r="21" spans="1:28">
      <c r="A21" s="170"/>
      <c r="B21" s="169"/>
      <c r="C21" s="214"/>
      <c r="D21" s="240" t="s">
        <v>350</v>
      </c>
      <c r="E21" s="230">
        <f t="shared" si="10"/>
        <v>15</v>
      </c>
      <c r="F21" s="169">
        <f t="shared" si="11"/>
        <v>9</v>
      </c>
      <c r="G21" s="170">
        <v>9</v>
      </c>
      <c r="H21" s="169">
        <v>0</v>
      </c>
      <c r="I21" s="176">
        <v>0</v>
      </c>
      <c r="J21" s="170">
        <f t="shared" si="12"/>
        <v>6</v>
      </c>
      <c r="K21" s="170">
        <v>5</v>
      </c>
      <c r="L21" s="169">
        <v>1</v>
      </c>
      <c r="M21" s="169">
        <v>0</v>
      </c>
      <c r="N21" s="170">
        <f t="shared" si="13"/>
        <v>14</v>
      </c>
      <c r="O21" s="169">
        <f t="shared" si="14"/>
        <v>1</v>
      </c>
      <c r="P21" s="231">
        <f t="shared" si="15"/>
        <v>0</v>
      </c>
      <c r="Q21" s="176">
        <f t="shared" si="16"/>
        <v>10</v>
      </c>
      <c r="R21" s="169">
        <f t="shared" si="17"/>
        <v>2</v>
      </c>
      <c r="S21" s="170">
        <v>1</v>
      </c>
      <c r="T21" s="3">
        <v>1</v>
      </c>
      <c r="U21" s="176">
        <v>0</v>
      </c>
      <c r="V21" s="170">
        <f t="shared" si="18"/>
        <v>8</v>
      </c>
      <c r="W21" s="170">
        <v>7</v>
      </c>
      <c r="X21" s="3">
        <v>1</v>
      </c>
      <c r="Y21" s="169">
        <v>0</v>
      </c>
      <c r="Z21" s="170">
        <f t="shared" si="19"/>
        <v>8</v>
      </c>
      <c r="AA21" s="169">
        <f t="shared" si="20"/>
        <v>2</v>
      </c>
      <c r="AB21" s="176">
        <f t="shared" si="21"/>
        <v>0</v>
      </c>
    </row>
    <row r="22" spans="1:28">
      <c r="A22" s="170"/>
      <c r="B22" s="169"/>
      <c r="C22" s="214"/>
      <c r="D22" s="240" t="s">
        <v>349</v>
      </c>
      <c r="E22" s="230">
        <f t="shared" si="10"/>
        <v>64</v>
      </c>
      <c r="F22" s="169">
        <f t="shared" si="11"/>
        <v>26</v>
      </c>
      <c r="G22" s="170">
        <v>17</v>
      </c>
      <c r="H22" s="169">
        <v>7</v>
      </c>
      <c r="I22" s="169">
        <v>2</v>
      </c>
      <c r="J22" s="170">
        <f t="shared" si="12"/>
        <v>38</v>
      </c>
      <c r="K22" s="170">
        <v>23</v>
      </c>
      <c r="L22" s="169">
        <v>12</v>
      </c>
      <c r="M22" s="169">
        <v>3</v>
      </c>
      <c r="N22" s="170">
        <f t="shared" si="13"/>
        <v>40</v>
      </c>
      <c r="O22" s="169">
        <f t="shared" si="14"/>
        <v>19</v>
      </c>
      <c r="P22" s="231">
        <f t="shared" si="15"/>
        <v>5</v>
      </c>
      <c r="Q22" s="176">
        <f t="shared" si="16"/>
        <v>48</v>
      </c>
      <c r="R22" s="169">
        <f t="shared" si="17"/>
        <v>27</v>
      </c>
      <c r="S22" s="170">
        <v>17</v>
      </c>
      <c r="T22" s="3">
        <v>7</v>
      </c>
      <c r="U22" s="3">
        <v>3</v>
      </c>
      <c r="V22" s="170">
        <f t="shared" si="18"/>
        <v>21</v>
      </c>
      <c r="W22" s="170">
        <v>12</v>
      </c>
      <c r="X22" s="3">
        <v>5</v>
      </c>
      <c r="Y22" s="3">
        <v>4</v>
      </c>
      <c r="Z22" s="170">
        <f t="shared" si="19"/>
        <v>29</v>
      </c>
      <c r="AA22" s="169">
        <f t="shared" si="20"/>
        <v>12</v>
      </c>
      <c r="AB22" s="176">
        <f t="shared" si="21"/>
        <v>7</v>
      </c>
    </row>
    <row r="23" spans="1:28">
      <c r="A23" s="170"/>
      <c r="B23" s="169"/>
      <c r="C23" s="214"/>
      <c r="D23" s="240" t="s">
        <v>348</v>
      </c>
      <c r="E23" s="230">
        <f t="shared" si="10"/>
        <v>10</v>
      </c>
      <c r="F23" s="169">
        <f t="shared" si="11"/>
        <v>4</v>
      </c>
      <c r="G23" s="170">
        <v>3</v>
      </c>
      <c r="H23" s="169">
        <v>0</v>
      </c>
      <c r="I23" s="169">
        <v>1</v>
      </c>
      <c r="J23" s="170">
        <f t="shared" si="12"/>
        <v>6</v>
      </c>
      <c r="K23" s="170">
        <v>3</v>
      </c>
      <c r="L23" s="169">
        <v>1</v>
      </c>
      <c r="M23" s="169">
        <v>2</v>
      </c>
      <c r="N23" s="170">
        <f t="shared" si="13"/>
        <v>6</v>
      </c>
      <c r="O23" s="169">
        <f t="shared" si="14"/>
        <v>1</v>
      </c>
      <c r="P23" s="231">
        <f t="shared" si="15"/>
        <v>3</v>
      </c>
      <c r="Q23" s="176">
        <f t="shared" si="16"/>
        <v>10</v>
      </c>
      <c r="R23" s="169">
        <f t="shared" si="17"/>
        <v>6</v>
      </c>
      <c r="S23" s="170">
        <v>4</v>
      </c>
      <c r="T23" s="3">
        <v>1</v>
      </c>
      <c r="U23" s="3">
        <v>1</v>
      </c>
      <c r="V23" s="170">
        <f t="shared" si="18"/>
        <v>4</v>
      </c>
      <c r="W23" s="170">
        <v>2</v>
      </c>
      <c r="X23" s="3">
        <v>1</v>
      </c>
      <c r="Y23" s="3">
        <v>1</v>
      </c>
      <c r="Z23" s="170">
        <f t="shared" si="19"/>
        <v>6</v>
      </c>
      <c r="AA23" s="169">
        <f t="shared" si="20"/>
        <v>2</v>
      </c>
      <c r="AB23" s="176">
        <f t="shared" si="21"/>
        <v>2</v>
      </c>
    </row>
    <row r="24" spans="1:28">
      <c r="A24" s="170"/>
      <c r="B24" s="169"/>
      <c r="C24" s="214"/>
      <c r="D24" s="240" t="s">
        <v>347</v>
      </c>
      <c r="E24" s="230">
        <f t="shared" si="10"/>
        <v>20</v>
      </c>
      <c r="F24" s="169">
        <f t="shared" si="11"/>
        <v>10</v>
      </c>
      <c r="G24" s="170">
        <v>10</v>
      </c>
      <c r="H24" s="169">
        <v>0</v>
      </c>
      <c r="I24" s="176">
        <v>0</v>
      </c>
      <c r="J24" s="170">
        <f t="shared" si="12"/>
        <v>10</v>
      </c>
      <c r="K24" s="170">
        <v>10</v>
      </c>
      <c r="L24" s="175">
        <v>0</v>
      </c>
      <c r="M24" s="169">
        <v>0</v>
      </c>
      <c r="N24" s="170">
        <f t="shared" si="13"/>
        <v>20</v>
      </c>
      <c r="O24" s="169">
        <f t="shared" si="14"/>
        <v>0</v>
      </c>
      <c r="P24" s="231">
        <f t="shared" si="15"/>
        <v>0</v>
      </c>
      <c r="Q24" s="176">
        <f t="shared" si="16"/>
        <v>15</v>
      </c>
      <c r="R24" s="169">
        <f t="shared" si="17"/>
        <v>10</v>
      </c>
      <c r="S24" s="170">
        <v>9</v>
      </c>
      <c r="T24" s="3">
        <v>0</v>
      </c>
      <c r="U24" s="3">
        <v>1</v>
      </c>
      <c r="V24" s="170">
        <f t="shared" si="18"/>
        <v>5</v>
      </c>
      <c r="W24" s="170">
        <v>3</v>
      </c>
      <c r="X24" s="3">
        <v>0</v>
      </c>
      <c r="Y24" s="3">
        <v>2</v>
      </c>
      <c r="Z24" s="170">
        <f t="shared" si="19"/>
        <v>12</v>
      </c>
      <c r="AA24" s="169">
        <f t="shared" si="20"/>
        <v>0</v>
      </c>
      <c r="AB24" s="176">
        <f t="shared" si="21"/>
        <v>3</v>
      </c>
    </row>
    <row r="25" spans="1:28">
      <c r="A25" s="170"/>
      <c r="B25" s="169"/>
      <c r="C25" s="214"/>
      <c r="D25" s="240" t="s">
        <v>346</v>
      </c>
      <c r="E25" s="230">
        <f t="shared" si="10"/>
        <v>16</v>
      </c>
      <c r="F25" s="169">
        <f t="shared" si="11"/>
        <v>11</v>
      </c>
      <c r="G25" s="170">
        <v>8</v>
      </c>
      <c r="H25" s="169">
        <v>3</v>
      </c>
      <c r="I25" s="176">
        <v>0</v>
      </c>
      <c r="J25" s="170">
        <f t="shared" si="12"/>
        <v>5</v>
      </c>
      <c r="K25" s="170">
        <v>4</v>
      </c>
      <c r="L25" s="175">
        <v>0</v>
      </c>
      <c r="M25" s="169">
        <v>1</v>
      </c>
      <c r="N25" s="170">
        <f t="shared" si="13"/>
        <v>12</v>
      </c>
      <c r="O25" s="169">
        <f t="shared" si="14"/>
        <v>3</v>
      </c>
      <c r="P25" s="231">
        <f t="shared" si="15"/>
        <v>1</v>
      </c>
      <c r="Q25" s="176">
        <f t="shared" si="16"/>
        <v>11</v>
      </c>
      <c r="R25" s="169">
        <f t="shared" si="17"/>
        <v>4</v>
      </c>
      <c r="S25" s="170">
        <v>3</v>
      </c>
      <c r="T25" s="3">
        <v>1</v>
      </c>
      <c r="U25" s="176">
        <v>0</v>
      </c>
      <c r="V25" s="170">
        <f t="shared" si="18"/>
        <v>7</v>
      </c>
      <c r="W25" s="170">
        <v>3</v>
      </c>
      <c r="X25" s="3">
        <v>4</v>
      </c>
      <c r="Y25" s="3">
        <v>0</v>
      </c>
      <c r="Z25" s="170">
        <f t="shared" si="19"/>
        <v>6</v>
      </c>
      <c r="AA25" s="169">
        <f t="shared" si="20"/>
        <v>5</v>
      </c>
      <c r="AB25" s="176">
        <f t="shared" si="21"/>
        <v>0</v>
      </c>
    </row>
    <row r="26" spans="1:28">
      <c r="A26" s="170"/>
      <c r="B26" s="169"/>
      <c r="C26" s="214"/>
      <c r="D26" s="240" t="s">
        <v>345</v>
      </c>
      <c r="E26" s="230">
        <f t="shared" si="10"/>
        <v>56</v>
      </c>
      <c r="F26" s="169">
        <f t="shared" si="11"/>
        <v>22</v>
      </c>
      <c r="G26" s="170">
        <v>11</v>
      </c>
      <c r="H26" s="169">
        <v>5</v>
      </c>
      <c r="I26" s="169">
        <v>6</v>
      </c>
      <c r="J26" s="170">
        <f t="shared" si="12"/>
        <v>34</v>
      </c>
      <c r="K26" s="170">
        <v>22</v>
      </c>
      <c r="L26" s="169">
        <v>7</v>
      </c>
      <c r="M26" s="169">
        <v>5</v>
      </c>
      <c r="N26" s="170">
        <f t="shared" si="13"/>
        <v>33</v>
      </c>
      <c r="O26" s="169">
        <f t="shared" si="14"/>
        <v>12</v>
      </c>
      <c r="P26" s="231">
        <f t="shared" si="15"/>
        <v>11</v>
      </c>
      <c r="Q26" s="176">
        <f t="shared" si="16"/>
        <v>50</v>
      </c>
      <c r="R26" s="169">
        <f t="shared" si="17"/>
        <v>30</v>
      </c>
      <c r="S26" s="170">
        <v>15</v>
      </c>
      <c r="T26" s="3">
        <v>6</v>
      </c>
      <c r="U26" s="3">
        <v>9</v>
      </c>
      <c r="V26" s="170">
        <f t="shared" si="18"/>
        <v>20</v>
      </c>
      <c r="W26" s="170">
        <v>10</v>
      </c>
      <c r="X26" s="3">
        <v>2</v>
      </c>
      <c r="Y26" s="3">
        <v>8</v>
      </c>
      <c r="Z26" s="170">
        <f t="shared" si="19"/>
        <v>25</v>
      </c>
      <c r="AA26" s="169">
        <f t="shared" si="20"/>
        <v>8</v>
      </c>
      <c r="AB26" s="176">
        <f t="shared" si="21"/>
        <v>17</v>
      </c>
    </row>
    <row r="27" spans="1:28">
      <c r="A27" s="170"/>
      <c r="B27" s="169"/>
      <c r="C27" s="214"/>
      <c r="D27" s="240" t="s">
        <v>344</v>
      </c>
      <c r="E27" s="230">
        <f t="shared" si="10"/>
        <v>11</v>
      </c>
      <c r="F27" s="169">
        <f t="shared" si="11"/>
        <v>3</v>
      </c>
      <c r="G27" s="170">
        <v>1</v>
      </c>
      <c r="H27" s="169">
        <v>1</v>
      </c>
      <c r="I27" s="169">
        <v>1</v>
      </c>
      <c r="J27" s="170">
        <f t="shared" si="12"/>
        <v>8</v>
      </c>
      <c r="K27" s="170">
        <v>4</v>
      </c>
      <c r="L27" s="169">
        <v>4</v>
      </c>
      <c r="M27" s="169">
        <v>0</v>
      </c>
      <c r="N27" s="170">
        <f t="shared" si="13"/>
        <v>5</v>
      </c>
      <c r="O27" s="169">
        <f t="shared" si="14"/>
        <v>5</v>
      </c>
      <c r="P27" s="231">
        <f t="shared" si="15"/>
        <v>1</v>
      </c>
      <c r="Q27" s="176">
        <f t="shared" si="16"/>
        <v>7</v>
      </c>
      <c r="R27" s="169">
        <f t="shared" si="17"/>
        <v>5</v>
      </c>
      <c r="S27" s="170">
        <v>1</v>
      </c>
      <c r="T27" s="3">
        <v>3</v>
      </c>
      <c r="U27" s="3">
        <v>1</v>
      </c>
      <c r="V27" s="170">
        <f t="shared" si="18"/>
        <v>2</v>
      </c>
      <c r="W27" s="170">
        <v>2</v>
      </c>
      <c r="X27" s="3">
        <v>0</v>
      </c>
      <c r="Y27" s="169">
        <v>0</v>
      </c>
      <c r="Z27" s="170">
        <f t="shared" si="19"/>
        <v>3</v>
      </c>
      <c r="AA27" s="169">
        <f t="shared" si="20"/>
        <v>3</v>
      </c>
      <c r="AB27" s="176">
        <f t="shared" si="21"/>
        <v>1</v>
      </c>
    </row>
    <row r="28" spans="1:28">
      <c r="A28" s="166"/>
      <c r="B28" s="162"/>
      <c r="C28" s="162"/>
      <c r="D28" s="241" t="s">
        <v>54</v>
      </c>
      <c r="E28" s="235">
        <f t="shared" si="10"/>
        <v>65</v>
      </c>
      <c r="F28" s="162">
        <f t="shared" si="11"/>
        <v>29</v>
      </c>
      <c r="G28" s="166">
        <v>22</v>
      </c>
      <c r="H28" s="162">
        <v>2</v>
      </c>
      <c r="I28" s="162">
        <v>5</v>
      </c>
      <c r="J28" s="166">
        <f t="shared" si="12"/>
        <v>36</v>
      </c>
      <c r="K28" s="166">
        <v>22</v>
      </c>
      <c r="L28" s="162">
        <v>6</v>
      </c>
      <c r="M28" s="162">
        <v>8</v>
      </c>
      <c r="N28" s="166">
        <f t="shared" si="13"/>
        <v>44</v>
      </c>
      <c r="O28" s="162">
        <f t="shared" si="14"/>
        <v>8</v>
      </c>
      <c r="P28" s="236">
        <f t="shared" si="15"/>
        <v>13</v>
      </c>
      <c r="Q28" s="167">
        <f t="shared" si="16"/>
        <v>57</v>
      </c>
      <c r="R28" s="162">
        <f t="shared" si="17"/>
        <v>34</v>
      </c>
      <c r="S28" s="166">
        <v>15</v>
      </c>
      <c r="T28" s="162">
        <v>6</v>
      </c>
      <c r="U28" s="162">
        <v>13</v>
      </c>
      <c r="V28" s="166">
        <f t="shared" si="18"/>
        <v>23</v>
      </c>
      <c r="W28" s="166">
        <v>11</v>
      </c>
      <c r="X28" s="162">
        <v>2</v>
      </c>
      <c r="Y28" s="162">
        <v>10</v>
      </c>
      <c r="Z28" s="166">
        <f t="shared" si="19"/>
        <v>26</v>
      </c>
      <c r="AA28" s="162">
        <f t="shared" si="20"/>
        <v>8</v>
      </c>
      <c r="AB28" s="167">
        <f t="shared" si="21"/>
        <v>23</v>
      </c>
    </row>
    <row r="29" spans="1:28">
      <c r="K29" s="158"/>
      <c r="L29" s="158"/>
      <c r="M29" s="158"/>
    </row>
    <row r="30" spans="1:28">
      <c r="K30" s="158"/>
      <c r="L30" s="158"/>
      <c r="M30" s="158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総合・男女および障害種別（生産年齢）　/　5　就労状況</oddHeader>
    <oddFooter>&amp;C&amp;"HG丸ｺﾞｼｯｸM-PRO,標準"&amp;10&amp;P / &amp;N ページ　(表5-1)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4"/>
  <sheetViews>
    <sheetView zoomScale="80" zoomScaleNormal="80" workbookViewId="0">
      <selection activeCell="L24" sqref="L24"/>
    </sheetView>
  </sheetViews>
  <sheetFormatPr defaultRowHeight="13.2"/>
  <cols>
    <col min="1" max="1" width="4.6640625" customWidth="1"/>
    <col min="4" max="4" width="22.6640625" customWidth="1"/>
    <col min="5" max="6" width="7.77734375" customWidth="1"/>
    <col min="7" max="9" width="7.33203125" customWidth="1"/>
    <col min="10" max="10" width="7.6640625" customWidth="1"/>
    <col min="11" max="13" width="7.88671875" customWidth="1"/>
    <col min="14" max="16" width="7.6640625" customWidth="1"/>
    <col min="17" max="17" width="7.88671875" customWidth="1"/>
    <col min="18" max="18" width="8.33203125" customWidth="1"/>
    <col min="19" max="22" width="8.21875" customWidth="1"/>
    <col min="23" max="25" width="8" customWidth="1"/>
    <col min="26" max="28" width="7.77734375" customWidth="1"/>
  </cols>
  <sheetData>
    <row r="1" spans="1:28" ht="16.2">
      <c r="A1" s="208" t="s">
        <v>376</v>
      </c>
      <c r="B1" s="1"/>
      <c r="C1" s="1"/>
      <c r="D1" s="1"/>
    </row>
    <row r="2" spans="1:28" ht="18" customHeight="1">
      <c r="A2" s="3" t="s">
        <v>375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8" s="16" customFormat="1" ht="18" customHeight="1">
      <c r="E3" s="16" t="s">
        <v>206</v>
      </c>
      <c r="Q3" s="16" t="s">
        <v>207</v>
      </c>
    </row>
    <row r="4" spans="1:28" ht="18" customHeight="1">
      <c r="A4" s="200"/>
      <c r="B4" s="199"/>
      <c r="C4" s="199"/>
      <c r="D4" s="199"/>
      <c r="E4" s="224"/>
      <c r="F4" s="207" t="s">
        <v>23</v>
      </c>
      <c r="G4" s="199"/>
      <c r="H4" s="199"/>
      <c r="I4" s="202"/>
      <c r="J4" s="206" t="s">
        <v>24</v>
      </c>
      <c r="K4" s="199"/>
      <c r="L4" s="199"/>
      <c r="M4" s="202"/>
      <c r="N4" s="199" t="s">
        <v>25</v>
      </c>
      <c r="O4" s="199"/>
      <c r="P4" s="225"/>
      <c r="Q4" s="202"/>
      <c r="R4" s="207" t="s">
        <v>23</v>
      </c>
      <c r="S4" s="199"/>
      <c r="T4" s="199"/>
      <c r="U4" s="202"/>
      <c r="V4" s="206" t="s">
        <v>24</v>
      </c>
      <c r="W4" s="199"/>
      <c r="X4" s="199"/>
      <c r="Y4" s="202"/>
      <c r="Z4" s="199" t="s">
        <v>25</v>
      </c>
      <c r="AA4" s="199"/>
      <c r="AB4" s="202"/>
    </row>
    <row r="5" spans="1:28" ht="18" customHeight="1">
      <c r="A5" s="205"/>
      <c r="B5" s="203"/>
      <c r="C5" s="203"/>
      <c r="D5" s="203"/>
      <c r="E5" s="226"/>
      <c r="F5" s="203"/>
      <c r="G5" s="200" t="s">
        <v>272</v>
      </c>
      <c r="H5" s="199"/>
      <c r="I5" s="202"/>
      <c r="J5" s="205"/>
      <c r="K5" s="200" t="s">
        <v>272</v>
      </c>
      <c r="L5" s="199"/>
      <c r="M5" s="202"/>
      <c r="N5" s="238" t="s">
        <v>271</v>
      </c>
      <c r="O5" s="197"/>
      <c r="P5" s="227"/>
      <c r="Q5" s="204"/>
      <c r="R5" s="203"/>
      <c r="S5" s="200" t="s">
        <v>272</v>
      </c>
      <c r="T5" s="199"/>
      <c r="U5" s="202"/>
      <c r="V5" s="205"/>
      <c r="W5" s="200" t="s">
        <v>272</v>
      </c>
      <c r="X5" s="199"/>
      <c r="Y5" s="202"/>
      <c r="Z5" s="238" t="s">
        <v>271</v>
      </c>
      <c r="AA5" s="197"/>
      <c r="AB5" s="196"/>
    </row>
    <row r="6" spans="1:28" ht="36" customHeight="1">
      <c r="A6" s="195"/>
      <c r="B6" s="193"/>
      <c r="C6" s="193"/>
      <c r="D6" s="193"/>
      <c r="E6" s="228" t="s">
        <v>27</v>
      </c>
      <c r="F6" s="192" t="s">
        <v>27</v>
      </c>
      <c r="G6" s="189" t="s">
        <v>28</v>
      </c>
      <c r="H6" s="188" t="s">
        <v>29</v>
      </c>
      <c r="I6" s="191" t="s">
        <v>30</v>
      </c>
      <c r="J6" s="190" t="s">
        <v>27</v>
      </c>
      <c r="K6" s="189" t="s">
        <v>28</v>
      </c>
      <c r="L6" s="188" t="s">
        <v>29</v>
      </c>
      <c r="M6" s="191" t="s">
        <v>30</v>
      </c>
      <c r="N6" s="185" t="s">
        <v>28</v>
      </c>
      <c r="O6" s="185" t="s">
        <v>29</v>
      </c>
      <c r="P6" s="229" t="s">
        <v>30</v>
      </c>
      <c r="Q6" s="194" t="s">
        <v>27</v>
      </c>
      <c r="R6" s="192" t="s">
        <v>27</v>
      </c>
      <c r="S6" s="189" t="s">
        <v>28</v>
      </c>
      <c r="T6" s="188" t="s">
        <v>29</v>
      </c>
      <c r="U6" s="191" t="s">
        <v>30</v>
      </c>
      <c r="V6" s="190" t="s">
        <v>27</v>
      </c>
      <c r="W6" s="189" t="s">
        <v>28</v>
      </c>
      <c r="X6" s="188" t="s">
        <v>29</v>
      </c>
      <c r="Y6" s="191" t="s">
        <v>30</v>
      </c>
      <c r="Z6" s="185" t="s">
        <v>28</v>
      </c>
      <c r="AA6" s="185" t="s">
        <v>29</v>
      </c>
      <c r="AB6" s="184" t="s">
        <v>30</v>
      </c>
    </row>
    <row r="7" spans="1:28" ht="15" customHeight="1">
      <c r="A7" s="170"/>
      <c r="B7" s="169"/>
      <c r="C7" s="169"/>
      <c r="D7" s="169"/>
      <c r="E7" s="230"/>
      <c r="F7" s="169"/>
      <c r="G7" s="182"/>
      <c r="H7" s="169"/>
      <c r="I7" s="176"/>
      <c r="J7" s="170"/>
      <c r="K7" s="182"/>
      <c r="L7" s="212"/>
      <c r="M7" s="176"/>
      <c r="N7" s="169"/>
      <c r="O7" s="169"/>
      <c r="P7" s="231"/>
      <c r="Q7" s="176"/>
      <c r="R7" s="169"/>
      <c r="S7" s="182"/>
      <c r="T7" s="169"/>
      <c r="U7" s="176"/>
      <c r="V7" s="170"/>
      <c r="W7" s="182"/>
      <c r="X7" s="169"/>
      <c r="Y7" s="176"/>
      <c r="Z7" s="169"/>
      <c r="AA7" s="169"/>
      <c r="AB7" s="176"/>
    </row>
    <row r="8" spans="1:28" ht="15" customHeight="1">
      <c r="A8" s="210">
        <v>1</v>
      </c>
      <c r="B8" s="169" t="s">
        <v>374</v>
      </c>
      <c r="C8" s="169"/>
      <c r="D8" s="169"/>
      <c r="E8" s="230"/>
      <c r="F8" s="169"/>
      <c r="G8" s="170"/>
      <c r="H8" s="169"/>
      <c r="I8" s="176"/>
      <c r="J8" s="170"/>
      <c r="K8" s="170"/>
      <c r="L8" s="169"/>
      <c r="M8" s="176"/>
      <c r="N8" s="169"/>
      <c r="O8" s="169"/>
      <c r="P8" s="231"/>
      <c r="Q8" s="176"/>
      <c r="R8" s="169"/>
      <c r="S8" s="170"/>
      <c r="T8" s="169"/>
      <c r="U8" s="176"/>
      <c r="V8" s="170"/>
      <c r="W8" s="170"/>
      <c r="X8" s="169"/>
      <c r="Y8" s="176"/>
      <c r="Z8" s="169"/>
      <c r="AA8" s="169"/>
      <c r="AB8" s="176"/>
    </row>
    <row r="9" spans="1:28" ht="15" customHeight="1">
      <c r="A9" s="210"/>
      <c r="B9" s="169" t="s">
        <v>299</v>
      </c>
      <c r="C9" s="169"/>
      <c r="D9" s="169"/>
      <c r="E9" s="230"/>
      <c r="F9" s="169"/>
      <c r="G9" s="170"/>
      <c r="H9" s="169"/>
      <c r="I9" s="176"/>
      <c r="J9" s="170"/>
      <c r="K9" s="170"/>
      <c r="L9" s="169"/>
      <c r="M9" s="176"/>
      <c r="N9" s="169"/>
      <c r="O9" s="169"/>
      <c r="P9" s="231"/>
      <c r="Q9" s="176"/>
      <c r="R9" s="169"/>
      <c r="S9" s="170"/>
      <c r="T9" s="169"/>
      <c r="U9" s="176"/>
      <c r="V9" s="170"/>
      <c r="W9" s="170"/>
      <c r="X9" s="169"/>
      <c r="Y9" s="176"/>
      <c r="Z9" s="169"/>
      <c r="AA9" s="169"/>
      <c r="AB9" s="176"/>
    </row>
    <row r="10" spans="1:28" ht="15" customHeight="1">
      <c r="A10" s="210"/>
      <c r="B10" s="169"/>
      <c r="C10" s="169" t="s">
        <v>373</v>
      </c>
      <c r="D10" s="169"/>
      <c r="E10" s="230"/>
      <c r="F10" s="169"/>
      <c r="G10" s="170"/>
      <c r="H10" s="169"/>
      <c r="I10" s="176"/>
      <c r="J10" s="170"/>
      <c r="K10" s="170"/>
      <c r="L10" s="169"/>
      <c r="M10" s="169"/>
      <c r="N10" s="170"/>
      <c r="O10" s="169"/>
      <c r="P10" s="231"/>
      <c r="Q10" s="176"/>
      <c r="R10" s="169"/>
      <c r="S10" s="170"/>
      <c r="T10" s="169"/>
      <c r="U10" s="176"/>
      <c r="V10" s="170"/>
      <c r="W10" s="170"/>
      <c r="X10" s="169"/>
      <c r="Y10" s="169"/>
      <c r="Z10" s="170"/>
      <c r="AA10" s="169"/>
      <c r="AB10" s="176"/>
    </row>
    <row r="11" spans="1:28" ht="15" customHeight="1">
      <c r="A11" s="210"/>
      <c r="B11" s="169"/>
      <c r="C11" s="169"/>
      <c r="D11" s="169" t="s">
        <v>369</v>
      </c>
      <c r="E11" s="230">
        <f>F11+J11</f>
        <v>39</v>
      </c>
      <c r="F11" s="169">
        <f>G11+H11+I11</f>
        <v>24</v>
      </c>
      <c r="G11" s="170">
        <v>11</v>
      </c>
      <c r="H11" s="169">
        <v>10</v>
      </c>
      <c r="I11" s="169">
        <v>3</v>
      </c>
      <c r="J11" s="170">
        <f>K11+L11+M11</f>
        <v>15</v>
      </c>
      <c r="K11" s="170">
        <v>7</v>
      </c>
      <c r="L11" s="169">
        <v>5</v>
      </c>
      <c r="M11" s="169">
        <v>3</v>
      </c>
      <c r="N11" s="170">
        <f t="shared" ref="N11:P14" si="0">G11+K11</f>
        <v>18</v>
      </c>
      <c r="O11" s="169">
        <f t="shared" si="0"/>
        <v>15</v>
      </c>
      <c r="P11" s="231">
        <f t="shared" si="0"/>
        <v>6</v>
      </c>
      <c r="Q11" s="176">
        <f>R11+V11</f>
        <v>41</v>
      </c>
      <c r="R11" s="169">
        <f>S11+T11+U11</f>
        <v>30</v>
      </c>
      <c r="S11" s="170">
        <v>12</v>
      </c>
      <c r="T11" s="3">
        <v>8</v>
      </c>
      <c r="U11" s="3">
        <v>10</v>
      </c>
      <c r="V11" s="170">
        <f>W11+X11+Y11</f>
        <v>11</v>
      </c>
      <c r="W11" s="170">
        <v>4</v>
      </c>
      <c r="X11" s="3">
        <v>4</v>
      </c>
      <c r="Y11" s="3">
        <v>3</v>
      </c>
      <c r="Z11" s="170">
        <f t="shared" ref="Z11:AB14" si="1">S11+W11</f>
        <v>16</v>
      </c>
      <c r="AA11" s="169">
        <f t="shared" si="1"/>
        <v>12</v>
      </c>
      <c r="AB11" s="176">
        <f t="shared" si="1"/>
        <v>13</v>
      </c>
    </row>
    <row r="12" spans="1:28" ht="15" customHeight="1">
      <c r="A12" s="210"/>
      <c r="B12" s="169"/>
      <c r="C12" s="169"/>
      <c r="D12" s="169" t="s">
        <v>361</v>
      </c>
      <c r="E12" s="230">
        <f>F12+J12</f>
        <v>67</v>
      </c>
      <c r="F12" s="169">
        <f>G12+H12+I12</f>
        <v>45</v>
      </c>
      <c r="G12" s="170">
        <v>30</v>
      </c>
      <c r="H12" s="169">
        <v>3</v>
      </c>
      <c r="I12" s="169">
        <v>12</v>
      </c>
      <c r="J12" s="170">
        <f>K12+L12+M12</f>
        <v>22</v>
      </c>
      <c r="K12" s="170">
        <v>17</v>
      </c>
      <c r="L12" s="169">
        <v>2</v>
      </c>
      <c r="M12" s="169">
        <v>3</v>
      </c>
      <c r="N12" s="170">
        <f t="shared" si="0"/>
        <v>47</v>
      </c>
      <c r="O12" s="169">
        <f t="shared" si="0"/>
        <v>5</v>
      </c>
      <c r="P12" s="231">
        <f t="shared" si="0"/>
        <v>15</v>
      </c>
      <c r="Q12" s="176">
        <f>R12+V12</f>
        <v>67</v>
      </c>
      <c r="R12" s="169">
        <f>S12+T12+U12</f>
        <v>47</v>
      </c>
      <c r="S12" s="170">
        <v>28</v>
      </c>
      <c r="T12" s="3">
        <v>3</v>
      </c>
      <c r="U12" s="3">
        <v>16</v>
      </c>
      <c r="V12" s="170">
        <f>W12+X12+Y12</f>
        <v>20</v>
      </c>
      <c r="W12" s="170">
        <v>13</v>
      </c>
      <c r="X12" s="3">
        <v>0</v>
      </c>
      <c r="Y12" s="3">
        <v>7</v>
      </c>
      <c r="Z12" s="170">
        <f t="shared" si="1"/>
        <v>41</v>
      </c>
      <c r="AA12" s="169">
        <f t="shared" si="1"/>
        <v>3</v>
      </c>
      <c r="AB12" s="176">
        <f t="shared" si="1"/>
        <v>23</v>
      </c>
    </row>
    <row r="13" spans="1:28" ht="15" customHeight="1">
      <c r="A13" s="210"/>
      <c r="B13" s="169"/>
      <c r="C13" s="169"/>
      <c r="D13" s="169" t="s">
        <v>368</v>
      </c>
      <c r="E13" s="230">
        <f>F13+J13</f>
        <v>77</v>
      </c>
      <c r="F13" s="169">
        <f>G13+H13+I13</f>
        <v>60</v>
      </c>
      <c r="G13" s="170">
        <v>36</v>
      </c>
      <c r="H13" s="169">
        <v>1</v>
      </c>
      <c r="I13" s="169">
        <v>23</v>
      </c>
      <c r="J13" s="170">
        <f>K13+L13+M13</f>
        <v>17</v>
      </c>
      <c r="K13" s="170">
        <v>9</v>
      </c>
      <c r="L13" s="169">
        <v>1</v>
      </c>
      <c r="M13" s="169">
        <v>7</v>
      </c>
      <c r="N13" s="170">
        <f t="shared" si="0"/>
        <v>45</v>
      </c>
      <c r="O13" s="169">
        <f t="shared" si="0"/>
        <v>2</v>
      </c>
      <c r="P13" s="231">
        <f t="shared" si="0"/>
        <v>30</v>
      </c>
      <c r="Q13" s="176">
        <f>R13+V13</f>
        <v>52</v>
      </c>
      <c r="R13" s="169">
        <f>S13+T13+U13</f>
        <v>34</v>
      </c>
      <c r="S13" s="170">
        <v>17</v>
      </c>
      <c r="T13" s="3">
        <v>1</v>
      </c>
      <c r="U13" s="3">
        <v>16</v>
      </c>
      <c r="V13" s="170">
        <f>W13+X13+Y13</f>
        <v>18</v>
      </c>
      <c r="W13" s="170">
        <v>11</v>
      </c>
      <c r="X13" s="3">
        <v>1</v>
      </c>
      <c r="Y13" s="3">
        <v>6</v>
      </c>
      <c r="Z13" s="170">
        <f t="shared" si="1"/>
        <v>28</v>
      </c>
      <c r="AA13" s="169">
        <f t="shared" si="1"/>
        <v>2</v>
      </c>
      <c r="AB13" s="176">
        <f t="shared" si="1"/>
        <v>22</v>
      </c>
    </row>
    <row r="14" spans="1:28" ht="15" customHeight="1">
      <c r="A14" s="210"/>
      <c r="B14" s="169"/>
      <c r="C14" s="169"/>
      <c r="D14" s="169" t="s">
        <v>367</v>
      </c>
      <c r="E14" s="230">
        <f>F14+J14</f>
        <v>75</v>
      </c>
      <c r="F14" s="169">
        <f>G14+H14+I14</f>
        <v>54</v>
      </c>
      <c r="G14" s="170">
        <v>27</v>
      </c>
      <c r="H14" s="169">
        <v>1</v>
      </c>
      <c r="I14" s="169">
        <v>26</v>
      </c>
      <c r="J14" s="170">
        <f>K14+L14+M14</f>
        <v>21</v>
      </c>
      <c r="K14" s="170">
        <v>7</v>
      </c>
      <c r="L14" s="169">
        <v>0</v>
      </c>
      <c r="M14" s="169">
        <v>14</v>
      </c>
      <c r="N14" s="170">
        <f t="shared" si="0"/>
        <v>34</v>
      </c>
      <c r="O14" s="169">
        <f t="shared" si="0"/>
        <v>1</v>
      </c>
      <c r="P14" s="231">
        <f t="shared" si="0"/>
        <v>40</v>
      </c>
      <c r="Q14" s="176">
        <f>R14+V14</f>
        <v>78</v>
      </c>
      <c r="R14" s="169">
        <f>S14+T14+U14</f>
        <v>56</v>
      </c>
      <c r="S14" s="170">
        <v>31</v>
      </c>
      <c r="T14" s="3">
        <v>3</v>
      </c>
      <c r="U14" s="3">
        <v>22</v>
      </c>
      <c r="V14" s="170">
        <f>W14+X14+Y14</f>
        <v>22</v>
      </c>
      <c r="W14" s="170">
        <v>10</v>
      </c>
      <c r="X14" s="3">
        <v>0</v>
      </c>
      <c r="Y14" s="3">
        <v>12</v>
      </c>
      <c r="Z14" s="170">
        <f t="shared" si="1"/>
        <v>41</v>
      </c>
      <c r="AA14" s="169">
        <f t="shared" si="1"/>
        <v>3</v>
      </c>
      <c r="AB14" s="176">
        <f t="shared" si="1"/>
        <v>34</v>
      </c>
    </row>
    <row r="15" spans="1:28" ht="15" customHeight="1">
      <c r="A15" s="210"/>
      <c r="B15" s="169" t="s">
        <v>298</v>
      </c>
      <c r="C15" s="169"/>
      <c r="D15" s="169"/>
      <c r="E15" s="230"/>
      <c r="F15" s="169"/>
      <c r="G15" s="170"/>
      <c r="H15" s="169"/>
      <c r="I15" s="176"/>
      <c r="J15" s="170"/>
      <c r="K15" s="170"/>
      <c r="L15" s="169"/>
      <c r="M15" s="169"/>
      <c r="N15" s="170"/>
      <c r="O15" s="169"/>
      <c r="P15" s="231"/>
      <c r="Q15" s="176"/>
      <c r="R15" s="169"/>
      <c r="S15" s="170"/>
      <c r="T15" s="169"/>
      <c r="U15" s="176"/>
      <c r="V15" s="170"/>
      <c r="W15" s="170"/>
      <c r="X15" s="169"/>
      <c r="Y15" s="169"/>
      <c r="Z15" s="170"/>
      <c r="AA15" s="169"/>
      <c r="AB15" s="176"/>
    </row>
    <row r="16" spans="1:28" ht="15" customHeight="1">
      <c r="A16" s="210"/>
      <c r="B16" s="169"/>
      <c r="C16" s="169" t="s">
        <v>373</v>
      </c>
      <c r="D16" s="169"/>
      <c r="E16" s="230"/>
      <c r="F16" s="169"/>
      <c r="G16" s="170"/>
      <c r="H16" s="169"/>
      <c r="I16" s="176"/>
      <c r="J16" s="170"/>
      <c r="K16" s="170"/>
      <c r="L16" s="169"/>
      <c r="M16" s="169"/>
      <c r="N16" s="170"/>
      <c r="O16" s="169"/>
      <c r="P16" s="231"/>
      <c r="Q16" s="176"/>
      <c r="R16" s="169"/>
      <c r="S16" s="170"/>
      <c r="T16" s="169"/>
      <c r="U16" s="176"/>
      <c r="V16" s="170"/>
      <c r="W16" s="170"/>
      <c r="X16" s="169"/>
      <c r="Y16" s="169"/>
      <c r="Z16" s="170"/>
      <c r="AA16" s="169"/>
      <c r="AB16" s="176"/>
    </row>
    <row r="17" spans="1:31" ht="15" customHeight="1">
      <c r="A17" s="210"/>
      <c r="B17" s="169"/>
      <c r="C17" s="169"/>
      <c r="D17" s="169" t="s">
        <v>369</v>
      </c>
      <c r="E17" s="230">
        <f>F17+J17</f>
        <v>39</v>
      </c>
      <c r="F17" s="169">
        <f>G17+H17+I17</f>
        <v>20</v>
      </c>
      <c r="G17" s="170">
        <v>15</v>
      </c>
      <c r="H17" s="169">
        <v>5</v>
      </c>
      <c r="I17" s="169">
        <v>0</v>
      </c>
      <c r="J17" s="170">
        <f>K17+L17+M17</f>
        <v>19</v>
      </c>
      <c r="K17" s="170">
        <v>12</v>
      </c>
      <c r="L17" s="169">
        <v>4</v>
      </c>
      <c r="M17" s="169">
        <v>3</v>
      </c>
      <c r="N17" s="170">
        <f t="shared" ref="N17:P20" si="2">G17+K17</f>
        <v>27</v>
      </c>
      <c r="O17" s="169">
        <f t="shared" si="2"/>
        <v>9</v>
      </c>
      <c r="P17" s="231">
        <f t="shared" si="2"/>
        <v>3</v>
      </c>
      <c r="Q17" s="176">
        <f>R17+V17</f>
        <v>36</v>
      </c>
      <c r="R17" s="169">
        <f>S17+T17+U17</f>
        <v>18</v>
      </c>
      <c r="S17" s="170">
        <v>13</v>
      </c>
      <c r="T17" s="3">
        <v>5</v>
      </c>
      <c r="U17" s="3">
        <v>0</v>
      </c>
      <c r="V17" s="170">
        <f>W17+X17+Y17</f>
        <v>18</v>
      </c>
      <c r="W17" s="170">
        <v>11</v>
      </c>
      <c r="X17" s="3">
        <v>6</v>
      </c>
      <c r="Y17" s="3">
        <v>1</v>
      </c>
      <c r="Z17" s="170">
        <f t="shared" ref="Z17:AB20" si="3">S17+W17</f>
        <v>24</v>
      </c>
      <c r="AA17" s="169">
        <f t="shared" si="3"/>
        <v>11</v>
      </c>
      <c r="AB17" s="176">
        <f t="shared" si="3"/>
        <v>1</v>
      </c>
    </row>
    <row r="18" spans="1:31" ht="15" customHeight="1">
      <c r="A18" s="210"/>
      <c r="B18" s="169"/>
      <c r="C18" s="169"/>
      <c r="D18" s="169" t="s">
        <v>361</v>
      </c>
      <c r="E18" s="230">
        <f>F18+J18</f>
        <v>34</v>
      </c>
      <c r="F18" s="169">
        <f>G18+H18+I18</f>
        <v>18</v>
      </c>
      <c r="G18" s="170">
        <v>11</v>
      </c>
      <c r="H18" s="169">
        <v>7</v>
      </c>
      <c r="I18" s="169">
        <v>0</v>
      </c>
      <c r="J18" s="170">
        <f>K18+L18+M18</f>
        <v>16</v>
      </c>
      <c r="K18" s="170">
        <v>15</v>
      </c>
      <c r="L18" s="169">
        <v>1</v>
      </c>
      <c r="M18" s="169">
        <v>0</v>
      </c>
      <c r="N18" s="170">
        <f t="shared" si="2"/>
        <v>26</v>
      </c>
      <c r="O18" s="169">
        <f t="shared" si="2"/>
        <v>8</v>
      </c>
      <c r="P18" s="231">
        <f t="shared" si="2"/>
        <v>0</v>
      </c>
      <c r="Q18" s="176">
        <f>R18+V18</f>
        <v>33</v>
      </c>
      <c r="R18" s="169">
        <f>S18+T18+U18</f>
        <v>16</v>
      </c>
      <c r="S18" s="170">
        <v>9</v>
      </c>
      <c r="T18" s="3">
        <v>6</v>
      </c>
      <c r="U18" s="3">
        <v>1</v>
      </c>
      <c r="V18" s="170">
        <f>W18+X18+Y18</f>
        <v>17</v>
      </c>
      <c r="W18" s="170">
        <v>12</v>
      </c>
      <c r="X18" s="3">
        <v>3</v>
      </c>
      <c r="Y18" s="3">
        <v>2</v>
      </c>
      <c r="Z18" s="170">
        <f t="shared" si="3"/>
        <v>21</v>
      </c>
      <c r="AA18" s="169">
        <f t="shared" si="3"/>
        <v>9</v>
      </c>
      <c r="AB18" s="176">
        <f t="shared" si="3"/>
        <v>3</v>
      </c>
    </row>
    <row r="19" spans="1:31" ht="15" customHeight="1">
      <c r="A19" s="210"/>
      <c r="B19" s="169"/>
      <c r="C19" s="169"/>
      <c r="D19" s="169" t="s">
        <v>368</v>
      </c>
      <c r="E19" s="230">
        <f>F19+J19</f>
        <v>26</v>
      </c>
      <c r="F19" s="169">
        <f>G19+H19+I19</f>
        <v>12</v>
      </c>
      <c r="G19" s="170">
        <v>10</v>
      </c>
      <c r="H19" s="169">
        <v>1</v>
      </c>
      <c r="I19" s="169">
        <v>1</v>
      </c>
      <c r="J19" s="170">
        <f>K19+L19+M19</f>
        <v>14</v>
      </c>
      <c r="K19" s="170">
        <v>9</v>
      </c>
      <c r="L19" s="169">
        <v>2</v>
      </c>
      <c r="M19" s="169">
        <v>3</v>
      </c>
      <c r="N19" s="170">
        <f t="shared" si="2"/>
        <v>19</v>
      </c>
      <c r="O19" s="169">
        <f t="shared" si="2"/>
        <v>3</v>
      </c>
      <c r="P19" s="231">
        <f t="shared" si="2"/>
        <v>4</v>
      </c>
      <c r="Q19" s="176">
        <f>R19+V19</f>
        <v>14</v>
      </c>
      <c r="R19" s="169">
        <f>S19+T19+U19</f>
        <v>6</v>
      </c>
      <c r="S19" s="170">
        <v>4</v>
      </c>
      <c r="T19" s="3">
        <v>0</v>
      </c>
      <c r="U19" s="3">
        <v>2</v>
      </c>
      <c r="V19" s="170">
        <f>W19+X19+Y19</f>
        <v>8</v>
      </c>
      <c r="W19" s="170">
        <v>8</v>
      </c>
      <c r="X19" s="3">
        <v>0</v>
      </c>
      <c r="Y19" s="3">
        <v>0</v>
      </c>
      <c r="Z19" s="170">
        <f t="shared" si="3"/>
        <v>12</v>
      </c>
      <c r="AA19" s="169">
        <f t="shared" si="3"/>
        <v>0</v>
      </c>
      <c r="AB19" s="176">
        <f t="shared" si="3"/>
        <v>2</v>
      </c>
    </row>
    <row r="20" spans="1:31" ht="15" customHeight="1">
      <c r="A20" s="210"/>
      <c r="B20" s="169"/>
      <c r="C20" s="169"/>
      <c r="D20" s="169" t="s">
        <v>367</v>
      </c>
      <c r="E20" s="230">
        <f>F20+J20</f>
        <v>29</v>
      </c>
      <c r="F20" s="169">
        <f>G20+H20+I20</f>
        <v>15</v>
      </c>
      <c r="G20" s="170">
        <v>10</v>
      </c>
      <c r="H20" s="169">
        <v>1</v>
      </c>
      <c r="I20" s="176">
        <v>4</v>
      </c>
      <c r="J20" s="170">
        <f>K20+L20+M20</f>
        <v>14</v>
      </c>
      <c r="K20" s="170">
        <v>12</v>
      </c>
      <c r="L20" s="169">
        <v>0</v>
      </c>
      <c r="M20" s="169">
        <v>2</v>
      </c>
      <c r="N20" s="170">
        <f t="shared" si="2"/>
        <v>22</v>
      </c>
      <c r="O20" s="169">
        <f t="shared" si="2"/>
        <v>1</v>
      </c>
      <c r="P20" s="231">
        <f t="shared" si="2"/>
        <v>6</v>
      </c>
      <c r="Q20" s="176">
        <f>R20+V20</f>
        <v>13</v>
      </c>
      <c r="R20" s="169">
        <f>S20+T20+U20</f>
        <v>7</v>
      </c>
      <c r="S20" s="170">
        <v>3</v>
      </c>
      <c r="T20" s="3">
        <v>0</v>
      </c>
      <c r="U20" s="3">
        <v>4</v>
      </c>
      <c r="V20" s="170">
        <f>W20+X20+Y20</f>
        <v>6</v>
      </c>
      <c r="W20" s="170">
        <v>4</v>
      </c>
      <c r="X20" s="3">
        <v>0</v>
      </c>
      <c r="Y20" s="3">
        <v>2</v>
      </c>
      <c r="Z20" s="170">
        <f t="shared" si="3"/>
        <v>7</v>
      </c>
      <c r="AA20" s="169">
        <f t="shared" si="3"/>
        <v>0</v>
      </c>
      <c r="AB20" s="176">
        <f t="shared" si="3"/>
        <v>6</v>
      </c>
    </row>
    <row r="21" spans="1:31" ht="15" customHeight="1">
      <c r="A21" s="210"/>
      <c r="B21" s="169"/>
      <c r="C21" s="169"/>
      <c r="D21" s="169"/>
      <c r="E21" s="230"/>
      <c r="F21" s="169"/>
      <c r="G21" s="170"/>
      <c r="H21" s="169"/>
      <c r="I21" s="176"/>
      <c r="J21" s="170"/>
      <c r="K21" s="170"/>
      <c r="L21" s="169"/>
      <c r="M21" s="169"/>
      <c r="N21" s="170"/>
      <c r="O21" s="169"/>
      <c r="P21" s="231"/>
      <c r="Q21" s="176"/>
      <c r="R21" s="169"/>
      <c r="S21" s="170"/>
      <c r="T21" s="169"/>
      <c r="U21" s="176"/>
      <c r="V21" s="170"/>
      <c r="W21" s="170"/>
      <c r="X21" s="169"/>
      <c r="Y21" s="169"/>
      <c r="Z21" s="170"/>
      <c r="AA21" s="169"/>
      <c r="AB21" s="176"/>
    </row>
    <row r="22" spans="1:31" ht="15" customHeight="1">
      <c r="A22" s="210">
        <v>2</v>
      </c>
      <c r="B22" s="169" t="s">
        <v>372</v>
      </c>
      <c r="C22" s="169"/>
      <c r="D22" s="169"/>
      <c r="E22" s="230"/>
      <c r="F22" s="169"/>
      <c r="G22" s="170"/>
      <c r="H22" s="169"/>
      <c r="I22" s="176"/>
      <c r="J22" s="170"/>
      <c r="K22" s="170"/>
      <c r="L22" s="169"/>
      <c r="M22" s="169"/>
      <c r="N22" s="170"/>
      <c r="O22" s="169"/>
      <c r="P22" s="231"/>
      <c r="Q22" s="176"/>
      <c r="R22" s="169"/>
      <c r="S22" s="170"/>
      <c r="T22" s="169"/>
      <c r="U22" s="176"/>
      <c r="V22" s="170"/>
      <c r="W22" s="170"/>
      <c r="X22" s="169"/>
      <c r="Y22" s="169"/>
      <c r="Z22" s="170"/>
      <c r="AA22" s="169"/>
      <c r="AB22" s="176"/>
    </row>
    <row r="23" spans="1:31" ht="15" customHeight="1">
      <c r="A23" s="210"/>
      <c r="B23" s="169" t="s">
        <v>299</v>
      </c>
      <c r="C23" s="169"/>
      <c r="D23" s="169"/>
      <c r="E23" s="230"/>
      <c r="F23" s="169"/>
      <c r="G23" s="170"/>
      <c r="H23" s="169"/>
      <c r="I23" s="176"/>
      <c r="J23" s="170"/>
      <c r="K23" s="170"/>
      <c r="L23" s="169"/>
      <c r="M23" s="169"/>
      <c r="N23" s="170"/>
      <c r="O23" s="169"/>
      <c r="P23" s="231"/>
      <c r="Q23" s="176"/>
      <c r="R23" s="169"/>
      <c r="S23" s="170"/>
      <c r="T23" s="169"/>
      <c r="U23" s="176"/>
      <c r="V23" s="170"/>
      <c r="W23" s="170"/>
      <c r="X23" s="169"/>
      <c r="Y23" s="169"/>
      <c r="Z23" s="170"/>
      <c r="AA23" s="169"/>
      <c r="AB23" s="176"/>
    </row>
    <row r="24" spans="1:31" ht="15" customHeight="1">
      <c r="A24" s="210"/>
      <c r="B24" s="169"/>
      <c r="C24" s="169" t="s">
        <v>371</v>
      </c>
      <c r="D24" s="169"/>
      <c r="E24" s="230"/>
      <c r="F24" s="169"/>
      <c r="G24" s="170"/>
      <c r="H24" s="169"/>
      <c r="I24" s="176"/>
      <c r="J24" s="170"/>
      <c r="K24" s="170"/>
      <c r="L24" s="169"/>
      <c r="M24" s="169"/>
      <c r="N24" s="170"/>
      <c r="O24" s="169"/>
      <c r="P24" s="231"/>
      <c r="Q24" s="176"/>
      <c r="R24" s="169"/>
      <c r="S24" s="170"/>
      <c r="T24" s="169"/>
      <c r="U24" s="176"/>
      <c r="V24" s="170"/>
      <c r="W24" s="170"/>
      <c r="X24" s="169"/>
      <c r="Y24" s="169"/>
      <c r="Z24" s="170"/>
      <c r="AA24" s="169"/>
      <c r="AB24" s="176"/>
    </row>
    <row r="25" spans="1:31" ht="15" customHeight="1">
      <c r="A25" s="210"/>
      <c r="B25" s="169"/>
      <c r="C25" s="169"/>
      <c r="D25" s="169" t="s">
        <v>369</v>
      </c>
      <c r="E25" s="230">
        <f>F25+J25</f>
        <v>62</v>
      </c>
      <c r="F25" s="169">
        <f>G25+H25+I25</f>
        <v>39</v>
      </c>
      <c r="G25" s="170">
        <v>22</v>
      </c>
      <c r="H25" s="169">
        <v>11</v>
      </c>
      <c r="I25" s="169">
        <v>6</v>
      </c>
      <c r="J25" s="170">
        <f>K25+L25+M25</f>
        <v>23</v>
      </c>
      <c r="K25" s="170">
        <v>15</v>
      </c>
      <c r="L25" s="169">
        <v>6</v>
      </c>
      <c r="M25" s="169">
        <v>2</v>
      </c>
      <c r="N25" s="170">
        <f t="shared" ref="N25:P28" si="4">G25+K25</f>
        <v>37</v>
      </c>
      <c r="O25" s="169">
        <f t="shared" si="4"/>
        <v>17</v>
      </c>
      <c r="P25" s="231">
        <f t="shared" si="4"/>
        <v>8</v>
      </c>
      <c r="Q25" s="176">
        <f>R25+V25</f>
        <v>64</v>
      </c>
      <c r="R25" s="169">
        <f>S25+T25+U25</f>
        <v>45</v>
      </c>
      <c r="S25" s="170">
        <v>22</v>
      </c>
      <c r="T25" s="3">
        <v>10</v>
      </c>
      <c r="U25" s="3">
        <v>13</v>
      </c>
      <c r="V25" s="170">
        <f>W25+X25+Y25</f>
        <v>19</v>
      </c>
      <c r="W25" s="170">
        <v>11</v>
      </c>
      <c r="X25" s="3">
        <v>4</v>
      </c>
      <c r="Y25" s="3">
        <v>4</v>
      </c>
      <c r="Z25" s="170">
        <f t="shared" ref="Z25:AB28" si="5">S25+W25</f>
        <v>33</v>
      </c>
      <c r="AA25" s="169">
        <f t="shared" si="5"/>
        <v>14</v>
      </c>
      <c r="AB25" s="176">
        <f t="shared" si="5"/>
        <v>17</v>
      </c>
      <c r="AE25" t="s">
        <v>285</v>
      </c>
    </row>
    <row r="26" spans="1:31" ht="15" customHeight="1">
      <c r="A26" s="210"/>
      <c r="B26" s="169"/>
      <c r="C26" s="169"/>
      <c r="D26" s="169" t="s">
        <v>361</v>
      </c>
      <c r="E26" s="230">
        <f>F26+J26</f>
        <v>77</v>
      </c>
      <c r="F26" s="169">
        <f>G26+H26+I26</f>
        <v>54</v>
      </c>
      <c r="G26" s="170">
        <v>36</v>
      </c>
      <c r="H26" s="169">
        <v>3</v>
      </c>
      <c r="I26" s="169">
        <v>15</v>
      </c>
      <c r="J26" s="170">
        <f>K26+L26+M26</f>
        <v>23</v>
      </c>
      <c r="K26" s="170">
        <v>15</v>
      </c>
      <c r="L26" s="169">
        <v>1</v>
      </c>
      <c r="M26" s="169">
        <v>7</v>
      </c>
      <c r="N26" s="170">
        <f t="shared" si="4"/>
        <v>51</v>
      </c>
      <c r="O26" s="169">
        <f t="shared" si="4"/>
        <v>4</v>
      </c>
      <c r="P26" s="231">
        <f t="shared" si="4"/>
        <v>22</v>
      </c>
      <c r="Q26" s="176">
        <f>R26+V26</f>
        <v>93</v>
      </c>
      <c r="R26" s="169">
        <f>S26+T26+U26</f>
        <v>63</v>
      </c>
      <c r="S26" s="170">
        <v>36</v>
      </c>
      <c r="T26" s="3">
        <v>3</v>
      </c>
      <c r="U26" s="3">
        <v>24</v>
      </c>
      <c r="V26" s="170">
        <f>W26+X26+Y26</f>
        <v>30</v>
      </c>
      <c r="W26" s="170">
        <v>17</v>
      </c>
      <c r="X26" s="3">
        <v>1</v>
      </c>
      <c r="Y26" s="3">
        <v>12</v>
      </c>
      <c r="Z26" s="170">
        <f t="shared" si="5"/>
        <v>53</v>
      </c>
      <c r="AA26" s="169">
        <f t="shared" si="5"/>
        <v>4</v>
      </c>
      <c r="AB26" s="176">
        <f t="shared" si="5"/>
        <v>36</v>
      </c>
    </row>
    <row r="27" spans="1:31" ht="15" customHeight="1">
      <c r="A27" s="210"/>
      <c r="B27" s="169"/>
      <c r="C27" s="169"/>
      <c r="D27" s="169" t="s">
        <v>368</v>
      </c>
      <c r="E27" s="230">
        <f>F27+J27</f>
        <v>72</v>
      </c>
      <c r="F27" s="169">
        <f>G27+H27+I27</f>
        <v>56</v>
      </c>
      <c r="G27" s="170">
        <v>31</v>
      </c>
      <c r="H27" s="169">
        <v>1</v>
      </c>
      <c r="I27" s="169">
        <v>24</v>
      </c>
      <c r="J27" s="170">
        <f>K27+L27+M27</f>
        <v>16</v>
      </c>
      <c r="K27" s="170">
        <v>6</v>
      </c>
      <c r="L27" s="169">
        <v>1</v>
      </c>
      <c r="M27" s="169">
        <v>9</v>
      </c>
      <c r="N27" s="170">
        <f t="shared" si="4"/>
        <v>37</v>
      </c>
      <c r="O27" s="169">
        <f t="shared" si="4"/>
        <v>2</v>
      </c>
      <c r="P27" s="231">
        <f t="shared" si="4"/>
        <v>33</v>
      </c>
      <c r="Q27" s="176">
        <f>R27+V27</f>
        <v>43</v>
      </c>
      <c r="R27" s="169">
        <f>S27+T27+U27</f>
        <v>32</v>
      </c>
      <c r="S27" s="170">
        <v>17</v>
      </c>
      <c r="T27" s="3">
        <v>2</v>
      </c>
      <c r="U27" s="3">
        <v>13</v>
      </c>
      <c r="V27" s="170">
        <f>W27+X27+Y27</f>
        <v>11</v>
      </c>
      <c r="W27" s="170">
        <v>6</v>
      </c>
      <c r="X27" s="3">
        <v>0</v>
      </c>
      <c r="Y27" s="3">
        <v>5</v>
      </c>
      <c r="Z27" s="170">
        <f t="shared" si="5"/>
        <v>23</v>
      </c>
      <c r="AA27" s="169">
        <f t="shared" si="5"/>
        <v>2</v>
      </c>
      <c r="AB27" s="176">
        <f t="shared" si="5"/>
        <v>18</v>
      </c>
    </row>
    <row r="28" spans="1:31" ht="15" customHeight="1">
      <c r="A28" s="210"/>
      <c r="B28" s="169"/>
      <c r="C28" s="169"/>
      <c r="D28" s="169" t="s">
        <v>367</v>
      </c>
      <c r="E28" s="230">
        <f>F28+J28</f>
        <v>41</v>
      </c>
      <c r="F28" s="169">
        <f>G28+H28+I28</f>
        <v>31</v>
      </c>
      <c r="G28" s="170">
        <v>13</v>
      </c>
      <c r="H28" s="169">
        <v>0</v>
      </c>
      <c r="I28" s="169">
        <v>18</v>
      </c>
      <c r="J28" s="170">
        <f>K28+L28+M28</f>
        <v>10</v>
      </c>
      <c r="K28" s="170">
        <v>2</v>
      </c>
      <c r="L28" s="169">
        <v>0</v>
      </c>
      <c r="M28" s="169">
        <v>8</v>
      </c>
      <c r="N28" s="170">
        <f t="shared" si="4"/>
        <v>15</v>
      </c>
      <c r="O28" s="169">
        <f t="shared" si="4"/>
        <v>0</v>
      </c>
      <c r="P28" s="231">
        <f t="shared" si="4"/>
        <v>26</v>
      </c>
      <c r="Q28" s="176">
        <f>R28+V28</f>
        <v>36</v>
      </c>
      <c r="R28" s="169">
        <f>S28+T28+U28</f>
        <v>25</v>
      </c>
      <c r="S28" s="170">
        <v>11</v>
      </c>
      <c r="T28" s="3">
        <v>0</v>
      </c>
      <c r="U28" s="3">
        <v>14</v>
      </c>
      <c r="V28" s="170">
        <f>W28+X28+Y28</f>
        <v>11</v>
      </c>
      <c r="W28" s="170">
        <v>4</v>
      </c>
      <c r="X28" s="3">
        <v>0</v>
      </c>
      <c r="Y28" s="3">
        <v>7</v>
      </c>
      <c r="Z28" s="170">
        <f t="shared" si="5"/>
        <v>15</v>
      </c>
      <c r="AA28" s="169">
        <f t="shared" si="5"/>
        <v>0</v>
      </c>
      <c r="AB28" s="176">
        <f t="shared" si="5"/>
        <v>21</v>
      </c>
    </row>
    <row r="29" spans="1:31" ht="15" customHeight="1">
      <c r="A29" s="210"/>
      <c r="B29" s="169" t="s">
        <v>298</v>
      </c>
      <c r="C29" s="169"/>
      <c r="D29" s="169"/>
      <c r="E29" s="230"/>
      <c r="F29" s="169"/>
      <c r="G29" s="170"/>
      <c r="H29" s="169"/>
      <c r="I29" s="176"/>
      <c r="J29" s="170"/>
      <c r="K29" s="170"/>
      <c r="L29" s="169"/>
      <c r="M29" s="169"/>
      <c r="N29" s="170"/>
      <c r="O29" s="169"/>
      <c r="P29" s="231"/>
      <c r="Q29" s="176"/>
      <c r="R29" s="169"/>
      <c r="S29" s="170"/>
      <c r="T29" s="169"/>
      <c r="U29" s="176"/>
      <c r="V29" s="170"/>
      <c r="W29" s="170"/>
      <c r="X29" s="169"/>
      <c r="Y29" s="169"/>
      <c r="Z29" s="170"/>
      <c r="AA29" s="169"/>
      <c r="AB29" s="176"/>
      <c r="AD29" t="s">
        <v>285</v>
      </c>
    </row>
    <row r="30" spans="1:31" ht="15" customHeight="1">
      <c r="A30" s="210"/>
      <c r="B30" s="169"/>
      <c r="C30" s="169" t="s">
        <v>370</v>
      </c>
      <c r="D30" s="169"/>
      <c r="E30" s="230"/>
      <c r="F30" s="169"/>
      <c r="G30" s="170"/>
      <c r="H30" s="169"/>
      <c r="I30" s="176"/>
      <c r="J30" s="170"/>
      <c r="K30" s="170"/>
      <c r="L30" s="169"/>
      <c r="M30" s="169"/>
      <c r="N30" s="170"/>
      <c r="O30" s="169"/>
      <c r="P30" s="231"/>
      <c r="Q30" s="176"/>
      <c r="R30" s="169"/>
      <c r="S30" s="170"/>
      <c r="T30" s="169"/>
      <c r="U30" s="176"/>
      <c r="V30" s="170"/>
      <c r="W30" s="170"/>
      <c r="X30" s="169"/>
      <c r="Y30" s="169"/>
      <c r="Z30" s="170"/>
      <c r="AA30" s="169"/>
      <c r="AB30" s="176"/>
    </row>
    <row r="31" spans="1:31" ht="15" customHeight="1">
      <c r="A31" s="210"/>
      <c r="B31" s="169"/>
      <c r="C31" s="169"/>
      <c r="D31" s="169" t="s">
        <v>369</v>
      </c>
      <c r="E31" s="230">
        <f>F31+J31</f>
        <v>44</v>
      </c>
      <c r="F31" s="169">
        <f>G31+H31+I31</f>
        <v>23</v>
      </c>
      <c r="G31" s="170">
        <v>16</v>
      </c>
      <c r="H31" s="169">
        <v>7</v>
      </c>
      <c r="I31" s="169">
        <v>0</v>
      </c>
      <c r="J31" s="170">
        <f>K31+L31+M31</f>
        <v>21</v>
      </c>
      <c r="K31" s="170">
        <v>13</v>
      </c>
      <c r="L31" s="169">
        <v>5</v>
      </c>
      <c r="M31" s="169">
        <v>3</v>
      </c>
      <c r="N31" s="170">
        <f t="shared" ref="N31:P34" si="6">G31+K31</f>
        <v>29</v>
      </c>
      <c r="O31" s="169">
        <f t="shared" si="6"/>
        <v>12</v>
      </c>
      <c r="P31" s="231">
        <f t="shared" si="6"/>
        <v>3</v>
      </c>
      <c r="Q31" s="176">
        <f>R31+V31</f>
        <v>45</v>
      </c>
      <c r="R31" s="169">
        <f>S31+T31+U31</f>
        <v>21</v>
      </c>
      <c r="S31" s="170">
        <v>15</v>
      </c>
      <c r="T31" s="3">
        <v>6</v>
      </c>
      <c r="U31" s="3">
        <v>0</v>
      </c>
      <c r="V31" s="170">
        <f>W31+X31+Y31</f>
        <v>24</v>
      </c>
      <c r="W31" s="170">
        <v>16</v>
      </c>
      <c r="X31" s="3">
        <v>7</v>
      </c>
      <c r="Y31" s="3">
        <v>1</v>
      </c>
      <c r="Z31" s="170">
        <f t="shared" ref="Z31:AB34" si="7">S31+W31</f>
        <v>31</v>
      </c>
      <c r="AA31" s="169">
        <f t="shared" si="7"/>
        <v>13</v>
      </c>
      <c r="AB31" s="176">
        <f t="shared" si="7"/>
        <v>1</v>
      </c>
      <c r="AD31" t="s">
        <v>285</v>
      </c>
    </row>
    <row r="32" spans="1:31" ht="15" customHeight="1">
      <c r="A32" s="210"/>
      <c r="B32" s="169"/>
      <c r="C32" s="169"/>
      <c r="D32" s="169" t="s">
        <v>361</v>
      </c>
      <c r="E32" s="230">
        <f>F32+J32</f>
        <v>40</v>
      </c>
      <c r="F32" s="169">
        <f>G32+H32+I32</f>
        <v>20</v>
      </c>
      <c r="G32" s="170">
        <v>14</v>
      </c>
      <c r="H32" s="169">
        <v>6</v>
      </c>
      <c r="I32" s="169">
        <v>0</v>
      </c>
      <c r="J32" s="170">
        <f>K32+L32+M32</f>
        <v>20</v>
      </c>
      <c r="K32" s="170">
        <v>18</v>
      </c>
      <c r="L32" s="169">
        <v>1</v>
      </c>
      <c r="M32" s="169">
        <v>1</v>
      </c>
      <c r="N32" s="170">
        <f t="shared" si="6"/>
        <v>32</v>
      </c>
      <c r="O32" s="169">
        <f t="shared" si="6"/>
        <v>7</v>
      </c>
      <c r="P32" s="231">
        <f t="shared" si="6"/>
        <v>1</v>
      </c>
      <c r="Q32" s="176">
        <f>R32+V32</f>
        <v>31</v>
      </c>
      <c r="R32" s="169">
        <f>S32+T32+U32</f>
        <v>14</v>
      </c>
      <c r="S32" s="170">
        <v>8</v>
      </c>
      <c r="T32" s="3">
        <v>4</v>
      </c>
      <c r="U32" s="3">
        <v>2</v>
      </c>
      <c r="V32" s="170">
        <f>W32+X32+Y32</f>
        <v>17</v>
      </c>
      <c r="W32" s="170">
        <v>13</v>
      </c>
      <c r="X32" s="3">
        <v>2</v>
      </c>
      <c r="Y32" s="3">
        <v>2</v>
      </c>
      <c r="Z32" s="170">
        <f t="shared" si="7"/>
        <v>21</v>
      </c>
      <c r="AA32" s="169">
        <f t="shared" si="7"/>
        <v>6</v>
      </c>
      <c r="AB32" s="176">
        <f t="shared" si="7"/>
        <v>4</v>
      </c>
    </row>
    <row r="33" spans="1:28" ht="15" customHeight="1">
      <c r="A33" s="210"/>
      <c r="B33" s="169"/>
      <c r="C33" s="169"/>
      <c r="D33" s="169" t="s">
        <v>368</v>
      </c>
      <c r="E33" s="230">
        <f>F33+J33</f>
        <v>27</v>
      </c>
      <c r="F33" s="169">
        <f>G33+H33+I33</f>
        <v>11</v>
      </c>
      <c r="G33" s="170">
        <v>10</v>
      </c>
      <c r="H33" s="169">
        <v>0</v>
      </c>
      <c r="I33" s="169">
        <v>1</v>
      </c>
      <c r="J33" s="170">
        <f>K33+L33+M33</f>
        <v>16</v>
      </c>
      <c r="K33" s="170">
        <v>12</v>
      </c>
      <c r="L33" s="169">
        <v>1</v>
      </c>
      <c r="M33" s="169">
        <v>3</v>
      </c>
      <c r="N33" s="170">
        <f t="shared" si="6"/>
        <v>22</v>
      </c>
      <c r="O33" s="169">
        <f t="shared" si="6"/>
        <v>1</v>
      </c>
      <c r="P33" s="231">
        <f t="shared" si="6"/>
        <v>4</v>
      </c>
      <c r="Q33" s="176">
        <f>R33+V33</f>
        <v>10</v>
      </c>
      <c r="R33" s="169">
        <f>S33+T33+U33</f>
        <v>5</v>
      </c>
      <c r="S33" s="170">
        <v>2</v>
      </c>
      <c r="T33" s="3">
        <v>0</v>
      </c>
      <c r="U33" s="3">
        <v>3</v>
      </c>
      <c r="V33" s="170">
        <f>W33+X33+Y33</f>
        <v>5</v>
      </c>
      <c r="W33" s="170">
        <v>5</v>
      </c>
      <c r="X33" s="3">
        <v>0</v>
      </c>
      <c r="Y33" s="3">
        <v>0</v>
      </c>
      <c r="Z33" s="170">
        <f t="shared" si="7"/>
        <v>7</v>
      </c>
      <c r="AA33" s="169">
        <f t="shared" si="7"/>
        <v>0</v>
      </c>
      <c r="AB33" s="176">
        <f t="shared" si="7"/>
        <v>3</v>
      </c>
    </row>
    <row r="34" spans="1:28" ht="15" customHeight="1">
      <c r="A34" s="210"/>
      <c r="B34" s="169"/>
      <c r="C34" s="169"/>
      <c r="D34" s="169" t="s">
        <v>367</v>
      </c>
      <c r="E34" s="230">
        <f>F34+J34</f>
        <v>14</v>
      </c>
      <c r="F34" s="169">
        <f>G34+H34+I34</f>
        <v>9</v>
      </c>
      <c r="G34" s="170">
        <v>4</v>
      </c>
      <c r="H34" s="169">
        <v>1</v>
      </c>
      <c r="I34" s="169">
        <v>4</v>
      </c>
      <c r="J34" s="170">
        <f>K34+L34+M34</f>
        <v>5</v>
      </c>
      <c r="K34" s="170">
        <v>4</v>
      </c>
      <c r="L34" s="169">
        <v>0</v>
      </c>
      <c r="M34" s="169">
        <v>1</v>
      </c>
      <c r="N34" s="170">
        <f t="shared" si="6"/>
        <v>8</v>
      </c>
      <c r="O34" s="169">
        <f t="shared" si="6"/>
        <v>1</v>
      </c>
      <c r="P34" s="231">
        <f t="shared" si="6"/>
        <v>5</v>
      </c>
      <c r="Q34" s="176">
        <f>R34+V34</f>
        <v>9</v>
      </c>
      <c r="R34" s="169">
        <f>S34+T34+U34</f>
        <v>5</v>
      </c>
      <c r="S34" s="170">
        <v>3</v>
      </c>
      <c r="T34" s="3">
        <v>0</v>
      </c>
      <c r="U34" s="3">
        <v>2</v>
      </c>
      <c r="V34" s="170">
        <f>W34+X34+Y34</f>
        <v>4</v>
      </c>
      <c r="W34" s="170">
        <v>2</v>
      </c>
      <c r="X34" s="3">
        <v>0</v>
      </c>
      <c r="Y34" s="3">
        <v>2</v>
      </c>
      <c r="Z34" s="170">
        <f t="shared" si="7"/>
        <v>5</v>
      </c>
      <c r="AA34" s="169">
        <f t="shared" si="7"/>
        <v>0</v>
      </c>
      <c r="AB34" s="176">
        <f t="shared" si="7"/>
        <v>4</v>
      </c>
    </row>
    <row r="35" spans="1:28" ht="15" customHeight="1">
      <c r="A35" s="210"/>
      <c r="B35" s="169"/>
      <c r="C35" s="169"/>
      <c r="D35" s="169"/>
      <c r="E35" s="230"/>
      <c r="F35" s="169"/>
      <c r="G35" s="170"/>
      <c r="H35" s="169"/>
      <c r="I35" s="176"/>
      <c r="J35" s="170"/>
      <c r="K35" s="170"/>
      <c r="L35" s="169"/>
      <c r="M35" s="169"/>
      <c r="N35" s="170"/>
      <c r="O35" s="169"/>
      <c r="P35" s="231"/>
      <c r="Q35" s="176"/>
      <c r="R35" s="169"/>
      <c r="S35" s="170"/>
      <c r="T35" s="169"/>
      <c r="U35" s="176"/>
      <c r="V35" s="170"/>
      <c r="W35" s="170"/>
      <c r="X35" s="169"/>
      <c r="Y35" s="169"/>
      <c r="Z35" s="170"/>
      <c r="AA35" s="169"/>
      <c r="AB35" s="176"/>
    </row>
    <row r="36" spans="1:28" ht="15" customHeight="1">
      <c r="A36" s="210">
        <v>3</v>
      </c>
      <c r="B36" s="169" t="s">
        <v>366</v>
      </c>
      <c r="C36" s="169"/>
      <c r="D36" s="169"/>
      <c r="E36" s="230"/>
      <c r="F36" s="169"/>
      <c r="G36" s="170"/>
      <c r="H36" s="169"/>
      <c r="I36" s="176"/>
      <c r="J36" s="170"/>
      <c r="K36" s="170"/>
      <c r="L36" s="169"/>
      <c r="M36" s="169"/>
      <c r="N36" s="170"/>
      <c r="O36" s="169"/>
      <c r="P36" s="231"/>
      <c r="Q36" s="176"/>
      <c r="R36" s="169"/>
      <c r="S36" s="170"/>
      <c r="T36" s="169"/>
      <c r="U36" s="176"/>
      <c r="V36" s="170"/>
      <c r="W36" s="170"/>
      <c r="X36" s="169"/>
      <c r="Y36" s="169"/>
      <c r="Z36" s="170"/>
      <c r="AA36" s="169"/>
      <c r="AB36" s="176"/>
    </row>
    <row r="37" spans="1:28" ht="15" customHeight="1">
      <c r="A37" s="170"/>
      <c r="B37" s="169" t="s">
        <v>365</v>
      </c>
      <c r="C37" s="169"/>
      <c r="D37" s="169"/>
      <c r="E37" s="230"/>
      <c r="F37" s="169"/>
      <c r="G37" s="170"/>
      <c r="H37" s="169"/>
      <c r="I37" s="176"/>
      <c r="J37" s="170"/>
      <c r="K37" s="170"/>
      <c r="L37" s="169"/>
      <c r="M37" s="169"/>
      <c r="N37" s="170"/>
      <c r="O37" s="169"/>
      <c r="P37" s="231"/>
      <c r="Q37" s="176"/>
      <c r="R37" s="169"/>
      <c r="S37" s="170"/>
      <c r="T37" s="169"/>
      <c r="U37" s="176"/>
      <c r="V37" s="170"/>
      <c r="W37" s="170"/>
      <c r="X37" s="169"/>
      <c r="Y37" s="169"/>
      <c r="Z37" s="170"/>
      <c r="AA37" s="169"/>
      <c r="AB37" s="176"/>
    </row>
    <row r="38" spans="1:28" ht="15" customHeight="1">
      <c r="A38" s="170"/>
      <c r="B38" s="169"/>
      <c r="C38" s="169" t="s">
        <v>364</v>
      </c>
      <c r="D38" s="169"/>
      <c r="E38" s="230"/>
      <c r="F38" s="169"/>
      <c r="G38" s="170"/>
      <c r="H38" s="169"/>
      <c r="I38" s="176"/>
      <c r="J38" s="170"/>
      <c r="K38" s="170"/>
      <c r="L38" s="169"/>
      <c r="M38" s="169"/>
      <c r="N38" s="170"/>
      <c r="O38" s="169"/>
      <c r="P38" s="231"/>
      <c r="Q38" s="176"/>
      <c r="R38" s="169"/>
      <c r="S38" s="170"/>
      <c r="T38" s="169"/>
      <c r="U38" s="176"/>
      <c r="V38" s="170"/>
      <c r="W38" s="170"/>
      <c r="X38" s="169"/>
      <c r="Y38" s="169"/>
      <c r="Z38" s="170"/>
      <c r="AA38" s="169"/>
      <c r="AB38" s="176"/>
    </row>
    <row r="39" spans="1:28" ht="15" customHeight="1">
      <c r="A39" s="170"/>
      <c r="B39" s="169"/>
      <c r="C39" s="169"/>
      <c r="D39" s="169" t="s">
        <v>363</v>
      </c>
      <c r="E39" s="230">
        <f>F39+J39</f>
        <v>12</v>
      </c>
      <c r="F39" s="169">
        <f>G39+H39+I39</f>
        <v>6</v>
      </c>
      <c r="G39" s="170">
        <v>4</v>
      </c>
      <c r="H39" s="169">
        <v>0</v>
      </c>
      <c r="I39" s="169">
        <v>2</v>
      </c>
      <c r="J39" s="170">
        <f>K39+L39+M39</f>
        <v>6</v>
      </c>
      <c r="K39" s="170">
        <v>1</v>
      </c>
      <c r="L39" s="169">
        <v>0</v>
      </c>
      <c r="M39" s="169">
        <v>5</v>
      </c>
      <c r="N39" s="170">
        <f t="shared" ref="N39:P42" si="8">G39+K39</f>
        <v>5</v>
      </c>
      <c r="O39" s="169">
        <f t="shared" si="8"/>
        <v>0</v>
      </c>
      <c r="P39" s="231">
        <f t="shared" si="8"/>
        <v>7</v>
      </c>
      <c r="Q39" s="176">
        <f>R39+V39</f>
        <v>13</v>
      </c>
      <c r="R39" s="169">
        <f>S39+T39+U39</f>
        <v>13</v>
      </c>
      <c r="S39" s="170">
        <v>6</v>
      </c>
      <c r="T39" s="3">
        <v>0</v>
      </c>
      <c r="U39" s="3">
        <v>7</v>
      </c>
      <c r="V39" s="170">
        <f>W39+X39+Y39</f>
        <v>0</v>
      </c>
      <c r="W39" s="170">
        <v>0</v>
      </c>
      <c r="X39" s="3">
        <v>0</v>
      </c>
      <c r="Y39" s="3">
        <v>0</v>
      </c>
      <c r="Z39" s="170">
        <f t="shared" ref="Z39:AB42" si="9">S39+W39</f>
        <v>6</v>
      </c>
      <c r="AA39" s="169">
        <f t="shared" si="9"/>
        <v>0</v>
      </c>
      <c r="AB39" s="176">
        <f t="shared" si="9"/>
        <v>7</v>
      </c>
    </row>
    <row r="40" spans="1:28" ht="15" customHeight="1">
      <c r="A40" s="170"/>
      <c r="B40" s="169"/>
      <c r="C40" s="169"/>
      <c r="D40" s="169" t="s">
        <v>362</v>
      </c>
      <c r="E40" s="230">
        <f>F40+J40</f>
        <v>17</v>
      </c>
      <c r="F40" s="169">
        <f>G40+H40+I40</f>
        <v>14</v>
      </c>
      <c r="G40" s="170">
        <v>10</v>
      </c>
      <c r="H40" s="169">
        <v>1</v>
      </c>
      <c r="I40" s="169">
        <v>3</v>
      </c>
      <c r="J40" s="170">
        <f>K40+L40+M40</f>
        <v>3</v>
      </c>
      <c r="K40" s="170">
        <v>2</v>
      </c>
      <c r="L40" s="169">
        <v>0</v>
      </c>
      <c r="M40" s="169">
        <v>1</v>
      </c>
      <c r="N40" s="170">
        <f t="shared" si="8"/>
        <v>12</v>
      </c>
      <c r="O40" s="169">
        <f t="shared" si="8"/>
        <v>1</v>
      </c>
      <c r="P40" s="231">
        <f t="shared" si="8"/>
        <v>4</v>
      </c>
      <c r="Q40" s="176">
        <f>R40+V40</f>
        <v>13</v>
      </c>
      <c r="R40" s="169">
        <f>S40+T40+U40</f>
        <v>11</v>
      </c>
      <c r="S40" s="170">
        <v>7</v>
      </c>
      <c r="T40" s="3">
        <v>0</v>
      </c>
      <c r="U40" s="3">
        <v>4</v>
      </c>
      <c r="V40" s="170">
        <f>W40+X40+Y40</f>
        <v>2</v>
      </c>
      <c r="W40" s="170">
        <v>1</v>
      </c>
      <c r="X40" s="3">
        <v>0</v>
      </c>
      <c r="Y40" s="3">
        <v>1</v>
      </c>
      <c r="Z40" s="170">
        <f t="shared" si="9"/>
        <v>8</v>
      </c>
      <c r="AA40" s="169">
        <f t="shared" si="9"/>
        <v>0</v>
      </c>
      <c r="AB40" s="176">
        <f t="shared" si="9"/>
        <v>5</v>
      </c>
    </row>
    <row r="41" spans="1:28" ht="15" customHeight="1">
      <c r="A41" s="170"/>
      <c r="B41" s="169"/>
      <c r="C41" s="169"/>
      <c r="D41" s="169" t="s">
        <v>361</v>
      </c>
      <c r="E41" s="230">
        <f>F41+J41</f>
        <v>24</v>
      </c>
      <c r="F41" s="169">
        <f>G41+H41+I41</f>
        <v>18</v>
      </c>
      <c r="G41" s="170">
        <v>18</v>
      </c>
      <c r="H41" s="169">
        <v>0</v>
      </c>
      <c r="I41" s="169">
        <v>0</v>
      </c>
      <c r="J41" s="170">
        <f>K41+L41+M41</f>
        <v>6</v>
      </c>
      <c r="K41" s="170">
        <v>6</v>
      </c>
      <c r="L41" s="169">
        <v>0</v>
      </c>
      <c r="M41" s="169">
        <v>0</v>
      </c>
      <c r="N41" s="170">
        <f t="shared" si="8"/>
        <v>24</v>
      </c>
      <c r="O41" s="169">
        <f t="shared" si="8"/>
        <v>0</v>
      </c>
      <c r="P41" s="231">
        <f t="shared" si="8"/>
        <v>0</v>
      </c>
      <c r="Q41" s="176">
        <f>R41+V41</f>
        <v>34</v>
      </c>
      <c r="R41" s="169">
        <f>S41+T41+U41</f>
        <v>19</v>
      </c>
      <c r="S41" s="170">
        <v>17</v>
      </c>
      <c r="T41" s="3">
        <v>2</v>
      </c>
      <c r="U41" s="3">
        <v>0</v>
      </c>
      <c r="V41" s="170">
        <f>W41+X41+Y41</f>
        <v>15</v>
      </c>
      <c r="W41" s="170">
        <v>15</v>
      </c>
      <c r="X41" s="3">
        <v>0</v>
      </c>
      <c r="Y41" s="3">
        <v>0</v>
      </c>
      <c r="Z41" s="170">
        <f t="shared" si="9"/>
        <v>32</v>
      </c>
      <c r="AA41" s="169">
        <f t="shared" si="9"/>
        <v>2</v>
      </c>
      <c r="AB41" s="176">
        <f t="shared" si="9"/>
        <v>0</v>
      </c>
    </row>
    <row r="42" spans="1:28" ht="15" customHeight="1">
      <c r="A42" s="170"/>
      <c r="B42" s="169"/>
      <c r="C42" s="169"/>
      <c r="D42" s="169" t="s">
        <v>303</v>
      </c>
      <c r="E42" s="230">
        <f>F42+J42</f>
        <v>26</v>
      </c>
      <c r="F42" s="169">
        <f>G42+H42+I42</f>
        <v>23</v>
      </c>
      <c r="G42" s="170">
        <v>23</v>
      </c>
      <c r="H42" s="169">
        <v>0</v>
      </c>
      <c r="I42" s="169">
        <v>0</v>
      </c>
      <c r="J42" s="170">
        <f>K42+L42+M42</f>
        <v>3</v>
      </c>
      <c r="K42" s="170">
        <v>3</v>
      </c>
      <c r="L42" s="169">
        <v>0</v>
      </c>
      <c r="M42" s="169">
        <v>0</v>
      </c>
      <c r="N42" s="170">
        <f t="shared" si="8"/>
        <v>26</v>
      </c>
      <c r="O42" s="169">
        <f t="shared" si="8"/>
        <v>0</v>
      </c>
      <c r="P42" s="231">
        <f t="shared" si="8"/>
        <v>0</v>
      </c>
      <c r="Q42" s="176">
        <f>R42+V42</f>
        <v>24</v>
      </c>
      <c r="R42" s="169">
        <f>S42+T42+U42</f>
        <v>20</v>
      </c>
      <c r="S42" s="170">
        <v>20</v>
      </c>
      <c r="T42" s="3">
        <v>0</v>
      </c>
      <c r="U42" s="3">
        <v>0</v>
      </c>
      <c r="V42" s="170">
        <f>W42+X42+Y42</f>
        <v>4</v>
      </c>
      <c r="W42" s="170">
        <v>4</v>
      </c>
      <c r="X42" s="3">
        <v>0</v>
      </c>
      <c r="Y42" s="3">
        <v>0</v>
      </c>
      <c r="Z42" s="170">
        <f t="shared" si="9"/>
        <v>24</v>
      </c>
      <c r="AA42" s="169">
        <f t="shared" si="9"/>
        <v>0</v>
      </c>
      <c r="AB42" s="176">
        <f t="shared" si="9"/>
        <v>0</v>
      </c>
    </row>
    <row r="43" spans="1:28" ht="15" customHeight="1">
      <c r="A43" s="170"/>
      <c r="B43" s="169" t="s">
        <v>116</v>
      </c>
      <c r="C43" s="169"/>
      <c r="D43" s="169"/>
      <c r="E43" s="230"/>
      <c r="F43" s="169"/>
      <c r="G43" s="170"/>
      <c r="H43" s="169"/>
      <c r="I43" s="176"/>
      <c r="J43" s="170"/>
      <c r="K43" s="170"/>
      <c r="L43" s="169"/>
      <c r="M43" s="169"/>
      <c r="N43" s="170"/>
      <c r="O43" s="169"/>
      <c r="P43" s="231"/>
      <c r="Q43" s="176"/>
      <c r="R43" s="169"/>
      <c r="S43" s="170"/>
      <c r="T43" s="169"/>
      <c r="U43" s="176"/>
      <c r="V43" s="170"/>
      <c r="W43" s="170"/>
      <c r="X43" s="169"/>
      <c r="Y43" s="169"/>
      <c r="Z43" s="170"/>
      <c r="AA43" s="169"/>
      <c r="AB43" s="176"/>
    </row>
    <row r="44" spans="1:28" ht="15" customHeight="1">
      <c r="A44" s="170"/>
      <c r="B44" s="169"/>
      <c r="C44" s="169" t="s">
        <v>364</v>
      </c>
      <c r="D44" s="169"/>
      <c r="E44" s="230"/>
      <c r="F44" s="169"/>
      <c r="G44" s="170"/>
      <c r="H44" s="169"/>
      <c r="I44" s="176"/>
      <c r="J44" s="170"/>
      <c r="K44" s="170"/>
      <c r="L44" s="169"/>
      <c r="M44" s="169"/>
      <c r="N44" s="170"/>
      <c r="O44" s="169"/>
      <c r="P44" s="231"/>
      <c r="Q44" s="176"/>
      <c r="R44" s="169"/>
      <c r="S44" s="170"/>
      <c r="T44" s="169"/>
      <c r="U44" s="176"/>
      <c r="V44" s="170"/>
      <c r="W44" s="170"/>
      <c r="X44" s="169"/>
      <c r="Y44" s="169"/>
      <c r="Z44" s="170"/>
      <c r="AA44" s="169"/>
      <c r="AB44" s="176"/>
    </row>
    <row r="45" spans="1:28" ht="15" customHeight="1">
      <c r="A45" s="170"/>
      <c r="B45" s="169"/>
      <c r="C45" s="169"/>
      <c r="D45" s="169" t="s">
        <v>363</v>
      </c>
      <c r="E45" s="230">
        <f>F45+J45</f>
        <v>105</v>
      </c>
      <c r="F45" s="169">
        <f>G45+H45+I45</f>
        <v>68</v>
      </c>
      <c r="G45" s="170">
        <v>21</v>
      </c>
      <c r="H45" s="169">
        <v>9</v>
      </c>
      <c r="I45" s="169">
        <v>38</v>
      </c>
      <c r="J45" s="170">
        <f>K45+L45+M45</f>
        <v>37</v>
      </c>
      <c r="K45" s="170">
        <v>15</v>
      </c>
      <c r="L45" s="169">
        <v>7</v>
      </c>
      <c r="M45" s="169">
        <v>15</v>
      </c>
      <c r="N45" s="170">
        <f t="shared" ref="N45:P48" si="10">G45+K45</f>
        <v>36</v>
      </c>
      <c r="O45" s="169">
        <f t="shared" si="10"/>
        <v>16</v>
      </c>
      <c r="P45" s="231">
        <f t="shared" si="10"/>
        <v>53</v>
      </c>
      <c r="Q45" s="176">
        <f>R45+V45</f>
        <v>103</v>
      </c>
      <c r="R45" s="169">
        <f>S45+T45+U45</f>
        <v>64</v>
      </c>
      <c r="S45" s="170">
        <v>14</v>
      </c>
      <c r="T45" s="3">
        <v>10</v>
      </c>
      <c r="U45" s="3">
        <v>40</v>
      </c>
      <c r="V45" s="170">
        <f>W45+X45+Y45</f>
        <v>39</v>
      </c>
      <c r="W45" s="170">
        <v>10</v>
      </c>
      <c r="X45" s="3">
        <v>5</v>
      </c>
      <c r="Y45" s="3">
        <v>24</v>
      </c>
      <c r="Z45" s="170">
        <f t="shared" ref="Z45:AB48" si="11">S45+W45</f>
        <v>24</v>
      </c>
      <c r="AA45" s="169">
        <f t="shared" si="11"/>
        <v>15</v>
      </c>
      <c r="AB45" s="176">
        <f t="shared" si="11"/>
        <v>64</v>
      </c>
    </row>
    <row r="46" spans="1:28" ht="15" customHeight="1">
      <c r="A46" s="170"/>
      <c r="B46" s="169"/>
      <c r="C46" s="169"/>
      <c r="D46" s="169" t="s">
        <v>362</v>
      </c>
      <c r="E46" s="230">
        <f>F46+J46</f>
        <v>28</v>
      </c>
      <c r="F46" s="169">
        <f>G46+H46+I46</f>
        <v>20</v>
      </c>
      <c r="G46" s="170">
        <v>6</v>
      </c>
      <c r="H46" s="169">
        <v>4</v>
      </c>
      <c r="I46" s="169">
        <v>10</v>
      </c>
      <c r="J46" s="170">
        <f>K46+L46+M46</f>
        <v>8</v>
      </c>
      <c r="K46" s="170">
        <v>8</v>
      </c>
      <c r="L46" s="169">
        <v>0</v>
      </c>
      <c r="M46" s="169">
        <v>0</v>
      </c>
      <c r="N46" s="170">
        <f t="shared" si="10"/>
        <v>14</v>
      </c>
      <c r="O46" s="169">
        <f t="shared" si="10"/>
        <v>4</v>
      </c>
      <c r="P46" s="231">
        <f t="shared" si="10"/>
        <v>10</v>
      </c>
      <c r="Q46" s="176">
        <f>R46+V46</f>
        <v>31</v>
      </c>
      <c r="R46" s="169">
        <f>S46+T46+U46</f>
        <v>25</v>
      </c>
      <c r="S46" s="170">
        <v>12</v>
      </c>
      <c r="T46" s="3">
        <v>1</v>
      </c>
      <c r="U46" s="3">
        <v>12</v>
      </c>
      <c r="V46" s="170">
        <f>W46+X46+Y46</f>
        <v>6</v>
      </c>
      <c r="W46" s="170">
        <v>3</v>
      </c>
      <c r="X46" s="3">
        <v>0</v>
      </c>
      <c r="Y46" s="3">
        <v>3</v>
      </c>
      <c r="Z46" s="170">
        <f t="shared" si="11"/>
        <v>15</v>
      </c>
      <c r="AA46" s="169">
        <f t="shared" si="11"/>
        <v>1</v>
      </c>
      <c r="AB46" s="176">
        <f t="shared" si="11"/>
        <v>15</v>
      </c>
    </row>
    <row r="47" spans="1:28" ht="15" customHeight="1">
      <c r="A47" s="170"/>
      <c r="B47" s="169"/>
      <c r="C47" s="169"/>
      <c r="D47" s="169" t="s">
        <v>361</v>
      </c>
      <c r="E47" s="230">
        <f>F47+J47</f>
        <v>15</v>
      </c>
      <c r="F47" s="169">
        <f>G47+H47+I47</f>
        <v>10</v>
      </c>
      <c r="G47" s="170">
        <v>10</v>
      </c>
      <c r="H47" s="169">
        <v>0</v>
      </c>
      <c r="I47" s="169">
        <v>0</v>
      </c>
      <c r="J47" s="170">
        <f>K47+L47+M47</f>
        <v>5</v>
      </c>
      <c r="K47" s="170">
        <v>5</v>
      </c>
      <c r="L47" s="169">
        <v>0</v>
      </c>
      <c r="M47" s="169">
        <v>0</v>
      </c>
      <c r="N47" s="170">
        <f t="shared" si="10"/>
        <v>15</v>
      </c>
      <c r="O47" s="169">
        <f t="shared" si="10"/>
        <v>0</v>
      </c>
      <c r="P47" s="231">
        <f t="shared" si="10"/>
        <v>0</v>
      </c>
      <c r="Q47" s="176">
        <f>R47+V47</f>
        <v>17</v>
      </c>
      <c r="R47" s="169">
        <f>S47+T47+U47</f>
        <v>11</v>
      </c>
      <c r="S47" s="170">
        <v>9</v>
      </c>
      <c r="T47" s="3">
        <v>1</v>
      </c>
      <c r="U47" s="3">
        <v>1</v>
      </c>
      <c r="V47" s="170">
        <f>W47+X47+Y47</f>
        <v>6</v>
      </c>
      <c r="W47" s="170">
        <v>6</v>
      </c>
      <c r="X47" s="3">
        <v>0</v>
      </c>
      <c r="Y47" s="3">
        <v>0</v>
      </c>
      <c r="Z47" s="170">
        <f t="shared" si="11"/>
        <v>15</v>
      </c>
      <c r="AA47" s="169">
        <f t="shared" si="11"/>
        <v>1</v>
      </c>
      <c r="AB47" s="176">
        <f t="shared" si="11"/>
        <v>1</v>
      </c>
    </row>
    <row r="48" spans="1:28" ht="15" customHeight="1">
      <c r="A48" s="170"/>
      <c r="B48" s="169"/>
      <c r="C48" s="169"/>
      <c r="D48" s="169" t="s">
        <v>303</v>
      </c>
      <c r="E48" s="230">
        <f>F48+J48</f>
        <v>5</v>
      </c>
      <c r="F48" s="169">
        <f>G48+H48+I48</f>
        <v>5</v>
      </c>
      <c r="G48" s="170">
        <v>4</v>
      </c>
      <c r="H48" s="169">
        <v>1</v>
      </c>
      <c r="I48" s="169">
        <v>0</v>
      </c>
      <c r="J48" s="170">
        <f>K48+L48+M48</f>
        <v>0</v>
      </c>
      <c r="K48" s="178">
        <v>0</v>
      </c>
      <c r="L48" s="175">
        <v>0</v>
      </c>
      <c r="M48" s="176">
        <v>0</v>
      </c>
      <c r="N48" s="169">
        <f t="shared" si="10"/>
        <v>4</v>
      </c>
      <c r="O48" s="169">
        <f t="shared" si="10"/>
        <v>1</v>
      </c>
      <c r="P48" s="231">
        <f t="shared" si="10"/>
        <v>0</v>
      </c>
      <c r="Q48" s="176">
        <f>R48+V48</f>
        <v>3</v>
      </c>
      <c r="R48" s="169">
        <f>S48+T48+U48</f>
        <v>3</v>
      </c>
      <c r="S48" s="170">
        <v>2</v>
      </c>
      <c r="T48" s="3">
        <v>1</v>
      </c>
      <c r="U48" s="3">
        <v>0</v>
      </c>
      <c r="V48" s="170">
        <f>W48+X48+Y48</f>
        <v>0</v>
      </c>
      <c r="W48" s="178">
        <v>0</v>
      </c>
      <c r="X48" s="175">
        <v>0</v>
      </c>
      <c r="Y48" s="175">
        <v>0</v>
      </c>
      <c r="Z48" s="170">
        <f t="shared" si="11"/>
        <v>2</v>
      </c>
      <c r="AA48" s="169">
        <f t="shared" si="11"/>
        <v>1</v>
      </c>
      <c r="AB48" s="176">
        <f t="shared" si="11"/>
        <v>0</v>
      </c>
    </row>
    <row r="49" spans="1:28" ht="15" customHeight="1">
      <c r="A49" s="166"/>
      <c r="B49" s="162"/>
      <c r="C49" s="162"/>
      <c r="D49" s="162"/>
      <c r="E49" s="235"/>
      <c r="F49" s="162"/>
      <c r="G49" s="166"/>
      <c r="H49" s="162"/>
      <c r="I49" s="167"/>
      <c r="J49" s="166"/>
      <c r="K49" s="166"/>
      <c r="L49" s="162"/>
      <c r="M49" s="167"/>
      <c r="N49" s="162"/>
      <c r="O49" s="162"/>
      <c r="P49" s="236"/>
      <c r="Q49" s="167"/>
      <c r="R49" s="162"/>
      <c r="S49" s="166"/>
      <c r="T49" s="162"/>
      <c r="U49" s="167"/>
      <c r="V49" s="166"/>
      <c r="W49" s="166"/>
      <c r="X49" s="162"/>
      <c r="Y49" s="167"/>
      <c r="Z49" s="162"/>
      <c r="AA49" s="162"/>
      <c r="AB49" s="167"/>
    </row>
    <row r="50" spans="1:28"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</row>
    <row r="51" spans="1:28"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</row>
    <row r="52" spans="1:28"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</row>
    <row r="53" spans="1:28"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</row>
    <row r="54" spans="1:28"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総合・男女および障害種別（生産年齢）　/　6　暮らし向き</oddHeader>
    <oddFooter>&amp;C&amp;"HG丸ｺﾞｼｯｸM-PRO,標準"&amp;10&amp;P / &amp;N ページ　(表6-1)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80" zoomScaleNormal="80" workbookViewId="0">
      <selection activeCell="D28" sqref="D28"/>
    </sheetView>
  </sheetViews>
  <sheetFormatPr defaultRowHeight="13.2"/>
  <sheetData>
    <row r="1" spans="1:2" ht="16.2">
      <c r="A1" s="13" t="s">
        <v>204</v>
      </c>
    </row>
    <row r="2" spans="1:2">
      <c r="A2" s="14" t="s">
        <v>205</v>
      </c>
    </row>
    <row r="3" spans="1:2">
      <c r="A3" s="15"/>
    </row>
    <row r="4" spans="1:2">
      <c r="A4" s="14"/>
    </row>
    <row r="6" spans="1:2">
      <c r="A6" s="14" t="s">
        <v>428</v>
      </c>
    </row>
    <row r="8" spans="1:2">
      <c r="A8" s="14" t="s">
        <v>429</v>
      </c>
    </row>
    <row r="9" spans="1:2">
      <c r="A9" s="14" t="s">
        <v>430</v>
      </c>
    </row>
    <row r="10" spans="1:2">
      <c r="A10" s="14" t="s">
        <v>431</v>
      </c>
    </row>
    <row r="12" spans="1:2">
      <c r="A12" s="14" t="s">
        <v>432</v>
      </c>
      <c r="B12" s="14"/>
    </row>
    <row r="13" spans="1:2">
      <c r="A13" s="14" t="s">
        <v>439</v>
      </c>
      <c r="B13" s="14"/>
    </row>
    <row r="14" spans="1:2">
      <c r="A14" s="14" t="s">
        <v>433</v>
      </c>
      <c r="B14" s="14"/>
    </row>
    <row r="15" spans="1:2">
      <c r="A15" s="247" t="s">
        <v>434</v>
      </c>
      <c r="B15" s="247"/>
    </row>
    <row r="16" spans="1:2">
      <c r="A16" s="14" t="s">
        <v>435</v>
      </c>
      <c r="B16" s="14"/>
    </row>
  </sheetData>
  <mergeCells count="1">
    <mergeCell ref="A15:B15"/>
  </mergeCells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5"/>
  <sheetViews>
    <sheetView zoomScale="80" zoomScaleNormal="80" workbookViewId="0">
      <selection activeCell="S19" sqref="S19"/>
    </sheetView>
  </sheetViews>
  <sheetFormatPr defaultRowHeight="13.2"/>
  <cols>
    <col min="1" max="2" width="8.88671875" style="1"/>
    <col min="3" max="3" width="20.6640625" style="1" customWidth="1"/>
    <col min="4" max="4" width="7.88671875" customWidth="1"/>
    <col min="5" max="8" width="8" customWidth="1"/>
    <col min="9" max="12" width="7.6640625" customWidth="1"/>
    <col min="13" max="15" width="8" customWidth="1"/>
    <col min="16" max="16" width="7.33203125" customWidth="1"/>
    <col min="17" max="20" width="7.88671875" customWidth="1"/>
    <col min="21" max="21" width="7.44140625" customWidth="1"/>
    <col min="22" max="24" width="7.77734375" customWidth="1"/>
    <col min="25" max="27" width="7.5546875" customWidth="1"/>
  </cols>
  <sheetData>
    <row r="1" spans="1:27" ht="18" customHeight="1">
      <c r="A1" s="3" t="s">
        <v>386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7" s="16" customFormat="1" ht="18" customHeight="1">
      <c r="D2" s="16" t="s">
        <v>206</v>
      </c>
      <c r="P2" s="16" t="s">
        <v>207</v>
      </c>
    </row>
    <row r="3" spans="1:27" ht="18" customHeight="1">
      <c r="A3" s="200"/>
      <c r="B3" s="199"/>
      <c r="C3" s="199"/>
      <c r="D3" s="224"/>
      <c r="E3" s="207" t="s">
        <v>23</v>
      </c>
      <c r="F3" s="199"/>
      <c r="G3" s="199"/>
      <c r="H3" s="202"/>
      <c r="I3" s="206" t="s">
        <v>24</v>
      </c>
      <c r="J3" s="199"/>
      <c r="K3" s="199"/>
      <c r="L3" s="202"/>
      <c r="M3" s="199" t="s">
        <v>25</v>
      </c>
      <c r="N3" s="199"/>
      <c r="O3" s="225"/>
      <c r="P3" s="202"/>
      <c r="Q3" s="207" t="s">
        <v>23</v>
      </c>
      <c r="R3" s="199"/>
      <c r="S3" s="199"/>
      <c r="T3" s="202"/>
      <c r="U3" s="206" t="s">
        <v>24</v>
      </c>
      <c r="V3" s="199"/>
      <c r="W3" s="199"/>
      <c r="X3" s="202"/>
      <c r="Y3" s="199" t="s">
        <v>25</v>
      </c>
      <c r="Z3" s="199"/>
      <c r="AA3" s="202"/>
    </row>
    <row r="4" spans="1:27" ht="18" customHeight="1">
      <c r="A4" s="205"/>
      <c r="B4" s="203"/>
      <c r="C4" s="203"/>
      <c r="D4" s="226"/>
      <c r="E4" s="203"/>
      <c r="F4" s="200" t="s">
        <v>272</v>
      </c>
      <c r="G4" s="199"/>
      <c r="H4" s="202"/>
      <c r="I4" s="203"/>
      <c r="J4" s="200" t="s">
        <v>272</v>
      </c>
      <c r="K4" s="199"/>
      <c r="L4" s="202"/>
      <c r="M4" s="238" t="s">
        <v>271</v>
      </c>
      <c r="N4" s="197"/>
      <c r="O4" s="227"/>
      <c r="P4" s="204"/>
      <c r="Q4" s="203"/>
      <c r="R4" s="200" t="s">
        <v>272</v>
      </c>
      <c r="S4" s="199"/>
      <c r="T4" s="202"/>
      <c r="U4" s="201"/>
      <c r="V4" s="200" t="s">
        <v>272</v>
      </c>
      <c r="W4" s="199"/>
      <c r="X4" s="202"/>
      <c r="Y4" s="238" t="s">
        <v>271</v>
      </c>
      <c r="Z4" s="197"/>
      <c r="AA4" s="196"/>
    </row>
    <row r="5" spans="1:27" ht="34.799999999999997" customHeight="1">
      <c r="A5" s="195"/>
      <c r="B5" s="193"/>
      <c r="C5" s="193"/>
      <c r="D5" s="228" t="s">
        <v>27</v>
      </c>
      <c r="E5" s="192" t="s">
        <v>27</v>
      </c>
      <c r="F5" s="189" t="s">
        <v>28</v>
      </c>
      <c r="G5" s="188" t="s">
        <v>29</v>
      </c>
      <c r="H5" s="191" t="s">
        <v>30</v>
      </c>
      <c r="I5" s="190" t="s">
        <v>27</v>
      </c>
      <c r="J5" s="189" t="s">
        <v>28</v>
      </c>
      <c r="K5" s="188" t="s">
        <v>29</v>
      </c>
      <c r="L5" s="191" t="s">
        <v>30</v>
      </c>
      <c r="M5" s="185" t="s">
        <v>28</v>
      </c>
      <c r="N5" s="185" t="s">
        <v>29</v>
      </c>
      <c r="O5" s="229" t="s">
        <v>30</v>
      </c>
      <c r="P5" s="194" t="s">
        <v>27</v>
      </c>
      <c r="Q5" s="192" t="s">
        <v>27</v>
      </c>
      <c r="R5" s="189" t="s">
        <v>28</v>
      </c>
      <c r="S5" s="188" t="s">
        <v>29</v>
      </c>
      <c r="T5" s="191" t="s">
        <v>30</v>
      </c>
      <c r="U5" s="190" t="s">
        <v>27</v>
      </c>
      <c r="V5" s="189" t="s">
        <v>28</v>
      </c>
      <c r="W5" s="188" t="s">
        <v>29</v>
      </c>
      <c r="X5" s="191" t="s">
        <v>30</v>
      </c>
      <c r="Y5" s="185" t="s">
        <v>28</v>
      </c>
      <c r="Z5" s="185" t="s">
        <v>29</v>
      </c>
      <c r="AA5" s="184" t="s">
        <v>30</v>
      </c>
    </row>
    <row r="6" spans="1:27" ht="18" customHeight="1">
      <c r="A6" s="170"/>
      <c r="B6" s="169"/>
      <c r="C6" s="169"/>
      <c r="D6" s="230"/>
      <c r="E6" s="169"/>
      <c r="F6" s="182"/>
      <c r="G6" s="169"/>
      <c r="H6" s="176"/>
      <c r="I6" s="170"/>
      <c r="J6" s="182"/>
      <c r="K6" s="169"/>
      <c r="L6" s="176"/>
      <c r="M6" s="169"/>
      <c r="N6" s="169"/>
      <c r="O6" s="231"/>
      <c r="P6" s="176"/>
      <c r="Q6" s="169"/>
      <c r="R6" s="182"/>
      <c r="S6" s="169"/>
      <c r="T6" s="176"/>
      <c r="U6" s="170"/>
      <c r="V6" s="182"/>
      <c r="W6" s="169"/>
      <c r="X6" s="176"/>
      <c r="Y6" s="169"/>
      <c r="Z6" s="169"/>
      <c r="AA6" s="176"/>
    </row>
    <row r="7" spans="1:27" ht="18" customHeight="1">
      <c r="A7" s="170" t="s">
        <v>385</v>
      </c>
      <c r="B7" s="169"/>
      <c r="C7" s="169"/>
      <c r="D7" s="230"/>
      <c r="E7" s="169"/>
      <c r="F7" s="170"/>
      <c r="G7" s="169"/>
      <c r="H7" s="176"/>
      <c r="I7" s="170"/>
      <c r="J7" s="170"/>
      <c r="K7" s="169"/>
      <c r="L7" s="176"/>
      <c r="M7" s="169"/>
      <c r="N7" s="169"/>
      <c r="O7" s="231"/>
      <c r="P7" s="176"/>
      <c r="Q7" s="169"/>
      <c r="R7" s="170"/>
      <c r="S7" s="169"/>
      <c r="T7" s="176"/>
      <c r="U7" s="170"/>
      <c r="V7" s="170"/>
      <c r="W7" s="169"/>
      <c r="X7" s="176"/>
      <c r="Y7" s="169"/>
      <c r="Z7" s="169"/>
      <c r="AA7" s="176"/>
    </row>
    <row r="8" spans="1:27" ht="18" customHeight="1">
      <c r="A8" s="170"/>
      <c r="B8" s="169" t="s">
        <v>380</v>
      </c>
      <c r="C8" s="169"/>
      <c r="D8" s="230"/>
      <c r="E8" s="169"/>
      <c r="F8" s="170"/>
      <c r="G8" s="169"/>
      <c r="H8" s="176"/>
      <c r="I8" s="170"/>
      <c r="J8" s="170"/>
      <c r="K8" s="169"/>
      <c r="L8" s="169"/>
      <c r="M8" s="170"/>
      <c r="N8" s="169"/>
      <c r="O8" s="231"/>
      <c r="P8" s="176"/>
      <c r="Q8" s="169"/>
      <c r="R8" s="170"/>
      <c r="S8" s="169"/>
      <c r="T8" s="176"/>
      <c r="U8" s="170"/>
      <c r="V8" s="170"/>
      <c r="W8" s="169"/>
      <c r="X8" s="169"/>
      <c r="Y8" s="170"/>
      <c r="Z8" s="169"/>
      <c r="AA8" s="176"/>
    </row>
    <row r="9" spans="1:27" ht="18" customHeight="1">
      <c r="A9" s="170"/>
      <c r="B9" s="169"/>
      <c r="C9" s="169" t="s">
        <v>307</v>
      </c>
      <c r="D9" s="230">
        <f>E9+I9</f>
        <v>17</v>
      </c>
      <c r="E9" s="169">
        <f>F9+G9+H9</f>
        <v>10</v>
      </c>
      <c r="F9" s="170">
        <v>2</v>
      </c>
      <c r="G9" s="169">
        <v>3</v>
      </c>
      <c r="H9" s="169">
        <v>5</v>
      </c>
      <c r="I9" s="170">
        <f>J9+K9+L9</f>
        <v>7</v>
      </c>
      <c r="J9" s="170">
        <v>4</v>
      </c>
      <c r="K9" s="169">
        <v>1</v>
      </c>
      <c r="L9" s="169">
        <v>2</v>
      </c>
      <c r="M9" s="170">
        <f t="shared" ref="M9:O12" si="0">F9+J9</f>
        <v>6</v>
      </c>
      <c r="N9" s="169">
        <f t="shared" si="0"/>
        <v>4</v>
      </c>
      <c r="O9" s="231">
        <f t="shared" si="0"/>
        <v>7</v>
      </c>
      <c r="P9" s="176">
        <f>Q9+U9</f>
        <v>6</v>
      </c>
      <c r="Q9" s="169">
        <f>R9+S9+T9</f>
        <v>1</v>
      </c>
      <c r="R9" s="170">
        <v>1</v>
      </c>
      <c r="S9" s="3">
        <v>0</v>
      </c>
      <c r="T9" s="3">
        <v>0</v>
      </c>
      <c r="U9" s="170">
        <f>V9+W9+X9</f>
        <v>5</v>
      </c>
      <c r="V9" s="170">
        <v>4</v>
      </c>
      <c r="W9" s="3">
        <v>0</v>
      </c>
      <c r="X9" s="3">
        <v>1</v>
      </c>
      <c r="Y9" s="170">
        <f t="shared" ref="Y9:AA12" si="1">R9+V9</f>
        <v>5</v>
      </c>
      <c r="Z9" s="169">
        <f t="shared" si="1"/>
        <v>0</v>
      </c>
      <c r="AA9" s="176">
        <f t="shared" si="1"/>
        <v>1</v>
      </c>
    </row>
    <row r="10" spans="1:27" ht="18" customHeight="1">
      <c r="A10" s="170"/>
      <c r="B10" s="169"/>
      <c r="C10" s="169" t="s">
        <v>379</v>
      </c>
      <c r="D10" s="230">
        <f>E10+I10</f>
        <v>35</v>
      </c>
      <c r="E10" s="169">
        <f>F10+G10+H10</f>
        <v>17</v>
      </c>
      <c r="F10" s="170">
        <v>9</v>
      </c>
      <c r="G10" s="169">
        <v>8</v>
      </c>
      <c r="H10" s="169">
        <v>0</v>
      </c>
      <c r="I10" s="170">
        <f>J10+K10+L10</f>
        <v>18</v>
      </c>
      <c r="J10" s="170">
        <v>15</v>
      </c>
      <c r="K10" s="169">
        <v>2</v>
      </c>
      <c r="L10" s="169">
        <v>1</v>
      </c>
      <c r="M10" s="170">
        <f t="shared" si="0"/>
        <v>24</v>
      </c>
      <c r="N10" s="169">
        <f t="shared" si="0"/>
        <v>10</v>
      </c>
      <c r="O10" s="231">
        <f t="shared" si="0"/>
        <v>1</v>
      </c>
      <c r="P10" s="176">
        <f>Q10+U10</f>
        <v>24</v>
      </c>
      <c r="Q10" s="169">
        <f>R10+S10+T10</f>
        <v>13</v>
      </c>
      <c r="R10" s="170">
        <v>7</v>
      </c>
      <c r="S10" s="3">
        <v>3</v>
      </c>
      <c r="T10" s="3">
        <v>3</v>
      </c>
      <c r="U10" s="170">
        <f>V10+W10+X10</f>
        <v>11</v>
      </c>
      <c r="V10" s="170">
        <v>6</v>
      </c>
      <c r="W10" s="3">
        <v>3</v>
      </c>
      <c r="X10" s="3">
        <v>2</v>
      </c>
      <c r="Y10" s="170">
        <f t="shared" si="1"/>
        <v>13</v>
      </c>
      <c r="Z10" s="169">
        <f t="shared" si="1"/>
        <v>6</v>
      </c>
      <c r="AA10" s="176">
        <f t="shared" si="1"/>
        <v>5</v>
      </c>
    </row>
    <row r="11" spans="1:27" ht="18" customHeight="1">
      <c r="A11" s="170"/>
      <c r="B11" s="169"/>
      <c r="C11" s="169" t="s">
        <v>378</v>
      </c>
      <c r="D11" s="230">
        <f>E11+I11</f>
        <v>6</v>
      </c>
      <c r="E11" s="169">
        <f>F11+G11+H11</f>
        <v>3</v>
      </c>
      <c r="F11" s="170">
        <v>3</v>
      </c>
      <c r="G11" s="169">
        <v>0</v>
      </c>
      <c r="H11" s="169">
        <v>0</v>
      </c>
      <c r="I11" s="170">
        <f>J11+K11+L11</f>
        <v>3</v>
      </c>
      <c r="J11" s="170">
        <v>2</v>
      </c>
      <c r="K11" s="169">
        <v>1</v>
      </c>
      <c r="L11" s="169">
        <v>0</v>
      </c>
      <c r="M11" s="170">
        <f t="shared" si="0"/>
        <v>5</v>
      </c>
      <c r="N11" s="169">
        <f t="shared" si="0"/>
        <v>1</v>
      </c>
      <c r="O11" s="231">
        <f t="shared" si="0"/>
        <v>0</v>
      </c>
      <c r="P11" s="176">
        <f>Q11+U11</f>
        <v>20</v>
      </c>
      <c r="Q11" s="169">
        <f>R11+S11+T11</f>
        <v>9</v>
      </c>
      <c r="R11" s="170">
        <v>3</v>
      </c>
      <c r="S11" s="3">
        <v>5</v>
      </c>
      <c r="T11" s="3">
        <v>1</v>
      </c>
      <c r="U11" s="170">
        <f>V11+W11+X11</f>
        <v>11</v>
      </c>
      <c r="V11" s="170">
        <v>7</v>
      </c>
      <c r="W11" s="3">
        <v>4</v>
      </c>
      <c r="X11" s="3">
        <v>0</v>
      </c>
      <c r="Y11" s="170">
        <f t="shared" si="1"/>
        <v>10</v>
      </c>
      <c r="Z11" s="169">
        <f t="shared" si="1"/>
        <v>9</v>
      </c>
      <c r="AA11" s="176">
        <f t="shared" si="1"/>
        <v>1</v>
      </c>
    </row>
    <row r="12" spans="1:27" ht="18" customHeight="1">
      <c r="A12" s="170"/>
      <c r="B12" s="169"/>
      <c r="C12" s="169" t="s">
        <v>377</v>
      </c>
      <c r="D12" s="230">
        <f>E12+I12</f>
        <v>8</v>
      </c>
      <c r="E12" s="169">
        <f>F12+G12+H12</f>
        <v>8</v>
      </c>
      <c r="F12" s="170">
        <v>8</v>
      </c>
      <c r="G12" s="169">
        <v>0</v>
      </c>
      <c r="H12" s="169">
        <v>0</v>
      </c>
      <c r="I12" s="170">
        <f>J12+K12+L12</f>
        <v>0</v>
      </c>
      <c r="J12" s="178">
        <v>0</v>
      </c>
      <c r="K12" s="175">
        <v>0</v>
      </c>
      <c r="L12" s="175">
        <v>0</v>
      </c>
      <c r="M12" s="170">
        <f t="shared" si="0"/>
        <v>8</v>
      </c>
      <c r="N12" s="169">
        <f t="shared" si="0"/>
        <v>0</v>
      </c>
      <c r="O12" s="231">
        <f t="shared" si="0"/>
        <v>0</v>
      </c>
      <c r="P12" s="176">
        <f>Q12+U12</f>
        <v>8</v>
      </c>
      <c r="Q12" s="169">
        <f>R12+S12+T12</f>
        <v>6</v>
      </c>
      <c r="R12" s="170">
        <v>6</v>
      </c>
      <c r="S12" s="3">
        <v>0</v>
      </c>
      <c r="T12" s="3">
        <v>0</v>
      </c>
      <c r="U12" s="170">
        <f>V12+W12+X12</f>
        <v>2</v>
      </c>
      <c r="V12" s="170">
        <v>2</v>
      </c>
      <c r="W12" s="3">
        <v>0</v>
      </c>
      <c r="X12" s="3">
        <v>0</v>
      </c>
      <c r="Y12" s="170">
        <f t="shared" si="1"/>
        <v>8</v>
      </c>
      <c r="Z12" s="169">
        <f t="shared" si="1"/>
        <v>0</v>
      </c>
      <c r="AA12" s="176">
        <f t="shared" si="1"/>
        <v>0</v>
      </c>
    </row>
    <row r="13" spans="1:27" ht="18" customHeight="1">
      <c r="A13" s="170"/>
      <c r="B13" s="169"/>
      <c r="C13" s="169"/>
      <c r="D13" s="230"/>
      <c r="E13" s="169"/>
      <c r="F13" s="170"/>
      <c r="G13" s="169"/>
      <c r="H13" s="176"/>
      <c r="I13" s="170"/>
      <c r="J13" s="170"/>
      <c r="K13" s="169"/>
      <c r="L13" s="169"/>
      <c r="M13" s="170"/>
      <c r="N13" s="169"/>
      <c r="O13" s="231"/>
      <c r="P13" s="176"/>
      <c r="Q13" s="169"/>
      <c r="R13" s="170"/>
      <c r="S13" s="169"/>
      <c r="T13" s="176"/>
      <c r="U13" s="170"/>
      <c r="V13" s="170"/>
      <c r="W13" s="169"/>
      <c r="X13" s="169"/>
      <c r="Y13" s="170"/>
      <c r="Z13" s="169"/>
      <c r="AA13" s="176"/>
    </row>
    <row r="14" spans="1:27" ht="18" customHeight="1">
      <c r="A14" s="170" t="s">
        <v>384</v>
      </c>
      <c r="B14" s="169"/>
      <c r="C14" s="169"/>
      <c r="D14" s="230"/>
      <c r="E14" s="169"/>
      <c r="F14" s="170"/>
      <c r="G14" s="169"/>
      <c r="H14" s="176"/>
      <c r="I14" s="170"/>
      <c r="J14" s="170"/>
      <c r="K14" s="169"/>
      <c r="L14" s="169"/>
      <c r="M14" s="170"/>
      <c r="N14" s="169"/>
      <c r="O14" s="231"/>
      <c r="P14" s="176"/>
      <c r="Q14" s="169"/>
      <c r="R14" s="170"/>
      <c r="S14" s="169"/>
      <c r="T14" s="176"/>
      <c r="U14" s="170"/>
      <c r="V14" s="170"/>
      <c r="W14" s="169"/>
      <c r="X14" s="169"/>
      <c r="Y14" s="170"/>
      <c r="Z14" s="169"/>
      <c r="AA14" s="176"/>
    </row>
    <row r="15" spans="1:27" ht="18" customHeight="1">
      <c r="A15" s="170"/>
      <c r="B15" s="169" t="s">
        <v>380</v>
      </c>
      <c r="C15" s="169"/>
      <c r="D15" s="230"/>
      <c r="E15" s="169"/>
      <c r="F15" s="170"/>
      <c r="G15" s="169"/>
      <c r="H15" s="176"/>
      <c r="I15" s="170"/>
      <c r="J15" s="170"/>
      <c r="K15" s="169"/>
      <c r="L15" s="169"/>
      <c r="M15" s="170"/>
      <c r="N15" s="169"/>
      <c r="O15" s="231"/>
      <c r="P15" s="176"/>
      <c r="Q15" s="169"/>
      <c r="R15" s="170"/>
      <c r="S15" s="169"/>
      <c r="T15" s="176"/>
      <c r="U15" s="170"/>
      <c r="V15" s="170"/>
      <c r="W15" s="169"/>
      <c r="X15" s="169"/>
      <c r="Y15" s="170"/>
      <c r="Z15" s="169"/>
      <c r="AA15" s="176"/>
    </row>
    <row r="16" spans="1:27" ht="18" customHeight="1">
      <c r="A16" s="170"/>
      <c r="B16" s="169"/>
      <c r="C16" s="169" t="s">
        <v>307</v>
      </c>
      <c r="D16" s="230">
        <f>E16+I16</f>
        <v>12</v>
      </c>
      <c r="E16" s="169">
        <f>F16+G16+H16</f>
        <v>7</v>
      </c>
      <c r="F16" s="170">
        <v>3</v>
      </c>
      <c r="G16" s="169">
        <v>1</v>
      </c>
      <c r="H16" s="169">
        <v>3</v>
      </c>
      <c r="I16" s="170">
        <f>J16+K16+L16</f>
        <v>5</v>
      </c>
      <c r="J16" s="170">
        <v>1</v>
      </c>
      <c r="K16" s="169">
        <v>1</v>
      </c>
      <c r="L16" s="169">
        <v>3</v>
      </c>
      <c r="M16" s="170">
        <f t="shared" ref="M16:O19" si="2">F16+J16</f>
        <v>4</v>
      </c>
      <c r="N16" s="169">
        <f t="shared" si="2"/>
        <v>2</v>
      </c>
      <c r="O16" s="231">
        <f t="shared" si="2"/>
        <v>6</v>
      </c>
      <c r="P16" s="176">
        <f>Q16+U16</f>
        <v>7</v>
      </c>
      <c r="Q16" s="169">
        <f>R16+S16+T16</f>
        <v>6</v>
      </c>
      <c r="R16" s="170">
        <v>1</v>
      </c>
      <c r="S16" s="3">
        <v>1</v>
      </c>
      <c r="T16" s="3">
        <v>4</v>
      </c>
      <c r="U16" s="170">
        <f>V16+W16+X16</f>
        <v>1</v>
      </c>
      <c r="V16" s="170">
        <v>1</v>
      </c>
      <c r="W16" s="3">
        <v>0</v>
      </c>
      <c r="X16" s="3">
        <v>0</v>
      </c>
      <c r="Y16" s="170">
        <f t="shared" ref="Y16:AA19" si="3">R16+V16</f>
        <v>2</v>
      </c>
      <c r="Z16" s="169">
        <f t="shared" si="3"/>
        <v>1</v>
      </c>
      <c r="AA16" s="176">
        <f t="shared" si="3"/>
        <v>4</v>
      </c>
    </row>
    <row r="17" spans="1:32" ht="18" customHeight="1">
      <c r="A17" s="170"/>
      <c r="B17" s="169"/>
      <c r="C17" s="169" t="s">
        <v>379</v>
      </c>
      <c r="D17" s="230">
        <f>E17+I17</f>
        <v>77</v>
      </c>
      <c r="E17" s="169">
        <f>F17+G17+H17</f>
        <v>50</v>
      </c>
      <c r="F17" s="170">
        <v>9</v>
      </c>
      <c r="G17" s="169">
        <v>7</v>
      </c>
      <c r="H17" s="169">
        <v>34</v>
      </c>
      <c r="I17" s="170">
        <f>J17+K17+L17</f>
        <v>27</v>
      </c>
      <c r="J17" s="170">
        <v>10</v>
      </c>
      <c r="K17" s="169">
        <v>4</v>
      </c>
      <c r="L17" s="169">
        <v>13</v>
      </c>
      <c r="M17" s="170">
        <f t="shared" si="2"/>
        <v>19</v>
      </c>
      <c r="N17" s="169">
        <f t="shared" si="2"/>
        <v>11</v>
      </c>
      <c r="O17" s="231">
        <f t="shared" si="2"/>
        <v>47</v>
      </c>
      <c r="P17" s="176">
        <f>Q17+U17</f>
        <v>90</v>
      </c>
      <c r="Q17" s="169">
        <f>R17+S17+T17</f>
        <v>57</v>
      </c>
      <c r="R17" s="170">
        <v>11</v>
      </c>
      <c r="S17" s="3">
        <v>7</v>
      </c>
      <c r="T17" s="3">
        <v>39</v>
      </c>
      <c r="U17" s="170">
        <f>V17+W17+X17</f>
        <v>33</v>
      </c>
      <c r="V17" s="170">
        <v>6</v>
      </c>
      <c r="W17" s="3">
        <v>6</v>
      </c>
      <c r="X17" s="3">
        <v>21</v>
      </c>
      <c r="Y17" s="170">
        <f t="shared" si="3"/>
        <v>17</v>
      </c>
      <c r="Z17" s="169">
        <f t="shared" si="3"/>
        <v>13</v>
      </c>
      <c r="AA17" s="176">
        <f t="shared" si="3"/>
        <v>60</v>
      </c>
      <c r="AC17" t="s">
        <v>285</v>
      </c>
    </row>
    <row r="18" spans="1:32" ht="18" customHeight="1">
      <c r="A18" s="170"/>
      <c r="B18" s="169"/>
      <c r="C18" s="169" t="s">
        <v>378</v>
      </c>
      <c r="D18" s="230">
        <f>E18+I18</f>
        <v>20</v>
      </c>
      <c r="E18" s="169">
        <f>F18+G18+H18</f>
        <v>13</v>
      </c>
      <c r="F18" s="170">
        <v>7</v>
      </c>
      <c r="G18" s="169">
        <v>4</v>
      </c>
      <c r="H18" s="169">
        <v>2</v>
      </c>
      <c r="I18" s="170">
        <f>J18+K18+L18</f>
        <v>7</v>
      </c>
      <c r="J18" s="170">
        <v>4</v>
      </c>
      <c r="K18" s="169">
        <v>2</v>
      </c>
      <c r="L18" s="169">
        <v>1</v>
      </c>
      <c r="M18" s="170">
        <f t="shared" si="2"/>
        <v>11</v>
      </c>
      <c r="N18" s="169">
        <f t="shared" si="2"/>
        <v>6</v>
      </c>
      <c r="O18" s="231">
        <f t="shared" si="2"/>
        <v>3</v>
      </c>
      <c r="P18" s="176">
        <f>Q18+U18</f>
        <v>18</v>
      </c>
      <c r="Q18" s="169">
        <f>R18+S18+T18</f>
        <v>15</v>
      </c>
      <c r="R18" s="170">
        <v>8</v>
      </c>
      <c r="S18" s="3">
        <v>5</v>
      </c>
      <c r="T18" s="3">
        <v>2</v>
      </c>
      <c r="U18" s="170">
        <f>V18+W18+X18</f>
        <v>3</v>
      </c>
      <c r="V18" s="170">
        <v>2</v>
      </c>
      <c r="W18" s="3">
        <v>0</v>
      </c>
      <c r="X18" s="3">
        <v>1</v>
      </c>
      <c r="Y18" s="170">
        <f t="shared" si="3"/>
        <v>10</v>
      </c>
      <c r="Z18" s="169">
        <f t="shared" si="3"/>
        <v>5</v>
      </c>
      <c r="AA18" s="176">
        <f t="shared" si="3"/>
        <v>3</v>
      </c>
    </row>
    <row r="19" spans="1:32" ht="18" customHeight="1">
      <c r="A19" s="170"/>
      <c r="B19" s="169"/>
      <c r="C19" s="169" t="s">
        <v>377</v>
      </c>
      <c r="D19" s="230">
        <f>E19+I19</f>
        <v>6</v>
      </c>
      <c r="E19" s="169">
        <f>F19+G19+H19</f>
        <v>5</v>
      </c>
      <c r="F19" s="170">
        <v>5</v>
      </c>
      <c r="G19" s="169">
        <v>0</v>
      </c>
      <c r="H19" s="169">
        <v>0</v>
      </c>
      <c r="I19" s="170">
        <f>J19+K19+L19</f>
        <v>1</v>
      </c>
      <c r="J19" s="170">
        <v>1</v>
      </c>
      <c r="K19" s="169">
        <v>0</v>
      </c>
      <c r="L19" s="169">
        <v>0</v>
      </c>
      <c r="M19" s="170">
        <f t="shared" si="2"/>
        <v>6</v>
      </c>
      <c r="N19" s="169">
        <f t="shared" si="2"/>
        <v>0</v>
      </c>
      <c r="O19" s="231">
        <f t="shared" si="2"/>
        <v>0</v>
      </c>
      <c r="P19" s="176">
        <f>Q19+U19</f>
        <v>1</v>
      </c>
      <c r="Q19" s="169">
        <f>R19+S19+T19</f>
        <v>1</v>
      </c>
      <c r="R19" s="170">
        <v>1</v>
      </c>
      <c r="S19" s="3">
        <v>0</v>
      </c>
      <c r="T19" s="3">
        <v>0</v>
      </c>
      <c r="U19" s="170">
        <f>V19+W19+X19</f>
        <v>0</v>
      </c>
      <c r="V19" s="178">
        <v>0</v>
      </c>
      <c r="W19" s="175">
        <v>0</v>
      </c>
      <c r="X19" s="175">
        <v>0</v>
      </c>
      <c r="Y19" s="170">
        <f t="shared" si="3"/>
        <v>1</v>
      </c>
      <c r="Z19" s="169">
        <f t="shared" si="3"/>
        <v>0</v>
      </c>
      <c r="AA19" s="176">
        <f t="shared" si="3"/>
        <v>0</v>
      </c>
    </row>
    <row r="20" spans="1:32" ht="18" customHeight="1">
      <c r="A20" s="170"/>
      <c r="B20" s="169"/>
      <c r="C20" s="169"/>
      <c r="D20" s="230"/>
      <c r="E20" s="169"/>
      <c r="F20" s="170"/>
      <c r="G20" s="169"/>
      <c r="H20" s="176"/>
      <c r="I20" s="170"/>
      <c r="J20" s="170"/>
      <c r="K20" s="169"/>
      <c r="L20" s="169"/>
      <c r="M20" s="170"/>
      <c r="N20" s="169"/>
      <c r="O20" s="231"/>
      <c r="P20" s="176"/>
      <c r="Q20" s="169"/>
      <c r="R20" s="170"/>
      <c r="S20" s="169"/>
      <c r="T20" s="176"/>
      <c r="U20" s="170"/>
      <c r="V20" s="170"/>
      <c r="W20" s="169"/>
      <c r="X20" s="169"/>
      <c r="Y20" s="170"/>
      <c r="Z20" s="169"/>
      <c r="AA20" s="176"/>
    </row>
    <row r="21" spans="1:32" ht="18" customHeight="1">
      <c r="A21" s="170" t="s">
        <v>383</v>
      </c>
      <c r="B21" s="169"/>
      <c r="C21" s="169"/>
      <c r="D21" s="230"/>
      <c r="E21" s="169"/>
      <c r="F21" s="170"/>
      <c r="G21" s="169"/>
      <c r="H21" s="169"/>
      <c r="I21" s="170"/>
      <c r="J21" s="170"/>
      <c r="K21" s="169"/>
      <c r="L21" s="169"/>
      <c r="M21" s="170"/>
      <c r="N21" s="169"/>
      <c r="O21" s="231"/>
      <c r="P21" s="176"/>
      <c r="Q21" s="169"/>
      <c r="R21" s="170"/>
      <c r="S21" s="3"/>
      <c r="T21" s="3"/>
      <c r="U21" s="170"/>
      <c r="V21" s="170"/>
      <c r="W21" s="169"/>
      <c r="X21" s="169"/>
      <c r="Y21" s="170"/>
      <c r="Z21" s="169"/>
      <c r="AA21" s="176"/>
    </row>
    <row r="22" spans="1:32" ht="18" customHeight="1">
      <c r="A22" s="170"/>
      <c r="B22" s="169" t="s">
        <v>380</v>
      </c>
      <c r="C22" s="169"/>
      <c r="D22" s="230"/>
      <c r="E22" s="169"/>
      <c r="F22" s="170"/>
      <c r="G22" s="169"/>
      <c r="H22" s="176"/>
      <c r="I22" s="170"/>
      <c r="J22" s="170"/>
      <c r="K22" s="169"/>
      <c r="L22" s="169"/>
      <c r="M22" s="170"/>
      <c r="N22" s="169"/>
      <c r="O22" s="231"/>
      <c r="P22" s="176"/>
      <c r="Q22" s="169"/>
      <c r="R22" s="170"/>
      <c r="S22" s="169"/>
      <c r="T22" s="176"/>
      <c r="U22" s="170"/>
      <c r="V22" s="170"/>
      <c r="W22" s="169"/>
      <c r="X22" s="169"/>
      <c r="Y22" s="170"/>
      <c r="Z22" s="169"/>
      <c r="AA22" s="176"/>
    </row>
    <row r="23" spans="1:32" ht="18" customHeight="1">
      <c r="A23" s="170"/>
      <c r="B23" s="169"/>
      <c r="C23" s="169" t="s">
        <v>307</v>
      </c>
      <c r="D23" s="230">
        <f>E23+I23</f>
        <v>2</v>
      </c>
      <c r="E23" s="169">
        <f>F23+G23+H23</f>
        <v>1</v>
      </c>
      <c r="F23" s="170">
        <v>0</v>
      </c>
      <c r="G23" s="169">
        <v>0</v>
      </c>
      <c r="H23" s="169">
        <v>1</v>
      </c>
      <c r="I23" s="170">
        <f>J23+K23+L23</f>
        <v>1</v>
      </c>
      <c r="J23" s="170">
        <v>1</v>
      </c>
      <c r="K23" s="169">
        <v>0</v>
      </c>
      <c r="L23" s="169">
        <v>0</v>
      </c>
      <c r="M23" s="170">
        <f t="shared" ref="M23:O26" si="4">F23+J23</f>
        <v>1</v>
      </c>
      <c r="N23" s="169">
        <f t="shared" si="4"/>
        <v>0</v>
      </c>
      <c r="O23" s="231">
        <f t="shared" si="4"/>
        <v>1</v>
      </c>
      <c r="P23" s="176">
        <f>Q23+U23</f>
        <v>6</v>
      </c>
      <c r="Q23" s="169">
        <f>R23+S23+T23</f>
        <v>5</v>
      </c>
      <c r="R23" s="170">
        <v>2</v>
      </c>
      <c r="S23" s="3">
        <v>1</v>
      </c>
      <c r="T23" s="3">
        <v>2</v>
      </c>
      <c r="U23" s="170">
        <f>V23+W23+X23</f>
        <v>1</v>
      </c>
      <c r="V23" s="170">
        <v>1</v>
      </c>
      <c r="W23" s="3">
        <v>0</v>
      </c>
      <c r="X23" s="3">
        <v>0</v>
      </c>
      <c r="Y23" s="170">
        <f t="shared" ref="Y23:AA26" si="5">R23+V23</f>
        <v>3</v>
      </c>
      <c r="Z23" s="169">
        <f t="shared" si="5"/>
        <v>1</v>
      </c>
      <c r="AA23" s="176">
        <f t="shared" si="5"/>
        <v>2</v>
      </c>
    </row>
    <row r="24" spans="1:32" ht="18" customHeight="1">
      <c r="A24" s="170"/>
      <c r="B24" s="169"/>
      <c r="C24" s="169" t="s">
        <v>379</v>
      </c>
      <c r="D24" s="230">
        <f>E24+I24</f>
        <v>29</v>
      </c>
      <c r="E24" s="169">
        <f>F24+G24+H24</f>
        <v>22</v>
      </c>
      <c r="F24" s="170">
        <v>12</v>
      </c>
      <c r="G24" s="169">
        <v>2</v>
      </c>
      <c r="H24" s="169">
        <v>8</v>
      </c>
      <c r="I24" s="170">
        <f>J24+K24+L24</f>
        <v>7</v>
      </c>
      <c r="J24" s="170">
        <v>5</v>
      </c>
      <c r="K24" s="169">
        <v>0</v>
      </c>
      <c r="L24" s="169">
        <v>2</v>
      </c>
      <c r="M24" s="170">
        <f t="shared" si="4"/>
        <v>17</v>
      </c>
      <c r="N24" s="169">
        <f t="shared" si="4"/>
        <v>2</v>
      </c>
      <c r="O24" s="231">
        <f t="shared" si="4"/>
        <v>10</v>
      </c>
      <c r="P24" s="176">
        <f>Q24+U24</f>
        <v>28</v>
      </c>
      <c r="Q24" s="169">
        <f>R24+S24+T24</f>
        <v>19</v>
      </c>
      <c r="R24" s="170">
        <v>8</v>
      </c>
      <c r="S24" s="3">
        <v>0</v>
      </c>
      <c r="T24" s="3">
        <v>11</v>
      </c>
      <c r="U24" s="170">
        <f>V24+W24+X24</f>
        <v>9</v>
      </c>
      <c r="V24" s="170">
        <v>5</v>
      </c>
      <c r="W24" s="3">
        <v>0</v>
      </c>
      <c r="X24" s="3">
        <v>4</v>
      </c>
      <c r="Y24" s="170">
        <f t="shared" si="5"/>
        <v>13</v>
      </c>
      <c r="Z24" s="169">
        <f t="shared" si="5"/>
        <v>0</v>
      </c>
      <c r="AA24" s="176">
        <f t="shared" si="5"/>
        <v>15</v>
      </c>
    </row>
    <row r="25" spans="1:32" ht="18" customHeight="1">
      <c r="A25" s="170"/>
      <c r="B25" s="169"/>
      <c r="C25" s="169" t="s">
        <v>378</v>
      </c>
      <c r="D25" s="230">
        <f>E25+I25</f>
        <v>9</v>
      </c>
      <c r="E25" s="169">
        <f>F25+G25+H25</f>
        <v>6</v>
      </c>
      <c r="F25" s="170">
        <v>5</v>
      </c>
      <c r="G25" s="169">
        <v>0</v>
      </c>
      <c r="H25" s="169">
        <v>1</v>
      </c>
      <c r="I25" s="170">
        <f>J25+K25+L25</f>
        <v>3</v>
      </c>
      <c r="J25" s="170">
        <v>3</v>
      </c>
      <c r="K25" s="169">
        <v>0</v>
      </c>
      <c r="L25" s="169">
        <v>0</v>
      </c>
      <c r="M25" s="170">
        <f t="shared" si="4"/>
        <v>8</v>
      </c>
      <c r="N25" s="169">
        <f t="shared" si="4"/>
        <v>0</v>
      </c>
      <c r="O25" s="231">
        <f t="shared" si="4"/>
        <v>1</v>
      </c>
      <c r="P25" s="176">
        <f>Q25+U25</f>
        <v>4</v>
      </c>
      <c r="Q25" s="169">
        <f>R25+S25+T25</f>
        <v>4</v>
      </c>
      <c r="R25" s="170">
        <v>3</v>
      </c>
      <c r="S25" s="3">
        <v>0</v>
      </c>
      <c r="T25" s="3">
        <v>1</v>
      </c>
      <c r="U25" s="170">
        <f>V25+W25+X25</f>
        <v>0</v>
      </c>
      <c r="V25" s="178">
        <v>0</v>
      </c>
      <c r="W25" s="175">
        <v>0</v>
      </c>
      <c r="X25" s="175">
        <v>0</v>
      </c>
      <c r="Y25" s="170">
        <f t="shared" si="5"/>
        <v>3</v>
      </c>
      <c r="Z25" s="169">
        <f t="shared" si="5"/>
        <v>0</v>
      </c>
      <c r="AA25" s="176">
        <f t="shared" si="5"/>
        <v>1</v>
      </c>
    </row>
    <row r="26" spans="1:32" ht="18" customHeight="1">
      <c r="A26" s="170"/>
      <c r="B26" s="169"/>
      <c r="C26" s="169" t="s">
        <v>377</v>
      </c>
      <c r="D26" s="230">
        <f>E26+I26</f>
        <v>2</v>
      </c>
      <c r="E26" s="169">
        <f>F26+G26+H26</f>
        <v>1</v>
      </c>
      <c r="F26" s="170">
        <v>1</v>
      </c>
      <c r="G26" s="169">
        <v>0</v>
      </c>
      <c r="H26" s="169">
        <v>0</v>
      </c>
      <c r="I26" s="170">
        <f>J26+K26+L26</f>
        <v>1</v>
      </c>
      <c r="J26" s="170">
        <v>1</v>
      </c>
      <c r="K26" s="169">
        <v>0</v>
      </c>
      <c r="L26" s="169">
        <v>0</v>
      </c>
      <c r="M26" s="170">
        <f t="shared" si="4"/>
        <v>2</v>
      </c>
      <c r="N26" s="169">
        <f t="shared" si="4"/>
        <v>0</v>
      </c>
      <c r="O26" s="231">
        <f t="shared" si="4"/>
        <v>0</v>
      </c>
      <c r="P26" s="176">
        <f>Q26+U26</f>
        <v>4</v>
      </c>
      <c r="Q26" s="169">
        <f>R26+S26+T26</f>
        <v>4</v>
      </c>
      <c r="R26" s="170">
        <v>4</v>
      </c>
      <c r="S26" s="3">
        <v>0</v>
      </c>
      <c r="T26" s="3">
        <v>0</v>
      </c>
      <c r="U26" s="170">
        <f>V26+W26+X26</f>
        <v>0</v>
      </c>
      <c r="V26" s="178">
        <v>0</v>
      </c>
      <c r="W26" s="175">
        <v>0</v>
      </c>
      <c r="X26" s="175">
        <v>0</v>
      </c>
      <c r="Y26" s="170">
        <f t="shared" si="5"/>
        <v>4</v>
      </c>
      <c r="Z26" s="169">
        <f t="shared" si="5"/>
        <v>0</v>
      </c>
      <c r="AA26" s="176">
        <f t="shared" si="5"/>
        <v>0</v>
      </c>
    </row>
    <row r="27" spans="1:32" ht="18" customHeight="1">
      <c r="A27" s="170"/>
      <c r="B27" s="169"/>
      <c r="C27" s="169"/>
      <c r="D27" s="230"/>
      <c r="E27" s="169"/>
      <c r="F27" s="170"/>
      <c r="G27" s="169"/>
      <c r="H27" s="176"/>
      <c r="I27" s="170"/>
      <c r="J27" s="170"/>
      <c r="K27" s="169"/>
      <c r="L27" s="169"/>
      <c r="M27" s="170"/>
      <c r="N27" s="169"/>
      <c r="O27" s="231"/>
      <c r="P27" s="176"/>
      <c r="Q27" s="169"/>
      <c r="R27" s="170"/>
      <c r="S27" s="169"/>
      <c r="T27" s="176"/>
      <c r="U27" s="170"/>
      <c r="V27" s="170"/>
      <c r="W27" s="169"/>
      <c r="X27" s="169"/>
      <c r="Y27" s="170"/>
      <c r="Z27" s="169"/>
      <c r="AA27" s="176"/>
    </row>
    <row r="28" spans="1:32" ht="18" customHeight="1">
      <c r="A28" s="170" t="s">
        <v>382</v>
      </c>
      <c r="B28" s="169"/>
      <c r="C28" s="169"/>
      <c r="D28" s="230"/>
      <c r="E28" s="169"/>
      <c r="F28" s="170"/>
      <c r="G28" s="169"/>
      <c r="H28" s="176"/>
      <c r="I28" s="170"/>
      <c r="J28" s="170"/>
      <c r="K28" s="169"/>
      <c r="L28" s="169"/>
      <c r="M28" s="170"/>
      <c r="N28" s="169"/>
      <c r="O28" s="231"/>
      <c r="P28" s="176"/>
      <c r="Q28" s="169"/>
      <c r="R28" s="170"/>
      <c r="S28" s="169"/>
      <c r="T28" s="176"/>
      <c r="U28" s="170"/>
      <c r="V28" s="170"/>
      <c r="W28" s="169"/>
      <c r="X28" s="169"/>
      <c r="Y28" s="170"/>
      <c r="Z28" s="169"/>
      <c r="AA28" s="176"/>
    </row>
    <row r="29" spans="1:32" ht="18" customHeight="1">
      <c r="A29" s="170"/>
      <c r="B29" s="169" t="s">
        <v>380</v>
      </c>
      <c r="C29" s="169"/>
      <c r="D29" s="230"/>
      <c r="E29" s="169"/>
      <c r="F29" s="170"/>
      <c r="G29" s="169"/>
      <c r="H29" s="176"/>
      <c r="I29" s="170"/>
      <c r="J29" s="170"/>
      <c r="K29" s="169"/>
      <c r="L29" s="169"/>
      <c r="M29" s="170"/>
      <c r="N29" s="169"/>
      <c r="O29" s="231"/>
      <c r="P29" s="176"/>
      <c r="Q29" s="169"/>
      <c r="R29" s="170"/>
      <c r="S29" s="169"/>
      <c r="T29" s="176"/>
      <c r="U29" s="170"/>
      <c r="V29" s="170"/>
      <c r="W29" s="169"/>
      <c r="X29" s="169"/>
      <c r="Y29" s="170"/>
      <c r="Z29" s="169"/>
      <c r="AA29" s="176"/>
    </row>
    <row r="30" spans="1:32" ht="18" customHeight="1">
      <c r="A30" s="170"/>
      <c r="B30" s="169"/>
      <c r="C30" s="169" t="s">
        <v>307</v>
      </c>
      <c r="D30" s="230">
        <f>E30+I30</f>
        <v>3</v>
      </c>
      <c r="E30" s="169">
        <f>F30+G30+H30</f>
        <v>3</v>
      </c>
      <c r="F30" s="170">
        <v>3</v>
      </c>
      <c r="G30" s="169">
        <v>0</v>
      </c>
      <c r="H30" s="169">
        <v>0</v>
      </c>
      <c r="I30" s="170">
        <f>J30+K30+L30</f>
        <v>0</v>
      </c>
      <c r="J30" s="178">
        <v>0</v>
      </c>
      <c r="K30" s="175">
        <v>0</v>
      </c>
      <c r="L30" s="175">
        <v>0</v>
      </c>
      <c r="M30" s="170">
        <f t="shared" ref="M30:O33" si="6">F30+J30</f>
        <v>3</v>
      </c>
      <c r="N30" s="169">
        <f t="shared" si="6"/>
        <v>0</v>
      </c>
      <c r="O30" s="231">
        <f t="shared" si="6"/>
        <v>0</v>
      </c>
      <c r="P30" s="176">
        <f>Q30+U30</f>
        <v>10</v>
      </c>
      <c r="Q30" s="169">
        <f>R30+S30+T30</f>
        <v>6</v>
      </c>
      <c r="R30" s="170">
        <v>5</v>
      </c>
      <c r="S30" s="3">
        <v>1</v>
      </c>
      <c r="T30" s="3">
        <v>0</v>
      </c>
      <c r="U30" s="170">
        <f>V30+W30+X30</f>
        <v>4</v>
      </c>
      <c r="V30" s="170">
        <v>4</v>
      </c>
      <c r="W30" s="175">
        <v>0</v>
      </c>
      <c r="X30" s="175">
        <v>0</v>
      </c>
      <c r="Y30" s="170">
        <f t="shared" ref="Y30:AA33" si="7">R30+V30</f>
        <v>9</v>
      </c>
      <c r="Z30" s="169">
        <f t="shared" si="7"/>
        <v>1</v>
      </c>
      <c r="AA30" s="176">
        <f t="shared" si="7"/>
        <v>0</v>
      </c>
    </row>
    <row r="31" spans="1:32" ht="18" customHeight="1">
      <c r="A31" s="170"/>
      <c r="B31" s="169"/>
      <c r="C31" s="169" t="s">
        <v>379</v>
      </c>
      <c r="D31" s="230">
        <f>E31+I31</f>
        <v>22</v>
      </c>
      <c r="E31" s="169">
        <f>F31+G31+H31</f>
        <v>14</v>
      </c>
      <c r="F31" s="170">
        <v>14</v>
      </c>
      <c r="G31" s="169">
        <v>0</v>
      </c>
      <c r="H31" s="169">
        <v>0</v>
      </c>
      <c r="I31" s="170">
        <f>J31+K31+L31</f>
        <v>8</v>
      </c>
      <c r="J31" s="170">
        <v>8</v>
      </c>
      <c r="K31" s="175">
        <v>0</v>
      </c>
      <c r="L31" s="175">
        <v>0</v>
      </c>
      <c r="M31" s="170">
        <f t="shared" si="6"/>
        <v>22</v>
      </c>
      <c r="N31" s="169">
        <f t="shared" si="6"/>
        <v>0</v>
      </c>
      <c r="O31" s="231">
        <f t="shared" si="6"/>
        <v>0</v>
      </c>
      <c r="P31" s="176">
        <f>Q31+U31</f>
        <v>22</v>
      </c>
      <c r="Q31" s="169">
        <f>R31+S31+T31</f>
        <v>12</v>
      </c>
      <c r="R31" s="170">
        <v>9</v>
      </c>
      <c r="S31" s="3">
        <v>2</v>
      </c>
      <c r="T31" s="3">
        <v>1</v>
      </c>
      <c r="U31" s="170">
        <f>V31+W31+X31</f>
        <v>10</v>
      </c>
      <c r="V31" s="178">
        <v>10</v>
      </c>
      <c r="W31" s="175">
        <v>0</v>
      </c>
      <c r="X31" s="175">
        <v>0</v>
      </c>
      <c r="Y31" s="170">
        <f t="shared" si="7"/>
        <v>19</v>
      </c>
      <c r="Z31" s="169">
        <f t="shared" si="7"/>
        <v>2</v>
      </c>
      <c r="AA31" s="176">
        <f t="shared" si="7"/>
        <v>1</v>
      </c>
    </row>
    <row r="32" spans="1:32" ht="18" customHeight="1">
      <c r="A32" s="170"/>
      <c r="B32" s="169"/>
      <c r="C32" s="169" t="s">
        <v>378</v>
      </c>
      <c r="D32" s="230">
        <f>E32+I32</f>
        <v>7</v>
      </c>
      <c r="E32" s="169">
        <f>F32+G32+H32</f>
        <v>5</v>
      </c>
      <c r="F32" s="170">
        <v>5</v>
      </c>
      <c r="G32" s="169">
        <v>0</v>
      </c>
      <c r="H32" s="169">
        <v>0</v>
      </c>
      <c r="I32" s="170">
        <f>J32+K32+L32</f>
        <v>2</v>
      </c>
      <c r="J32" s="170">
        <v>2</v>
      </c>
      <c r="K32" s="175">
        <v>0</v>
      </c>
      <c r="L32" s="175">
        <v>0</v>
      </c>
      <c r="M32" s="170">
        <f t="shared" si="6"/>
        <v>7</v>
      </c>
      <c r="N32" s="169">
        <f t="shared" si="6"/>
        <v>0</v>
      </c>
      <c r="O32" s="231">
        <f t="shared" si="6"/>
        <v>0</v>
      </c>
      <c r="P32" s="176">
        <f>Q32+U32</f>
        <v>12</v>
      </c>
      <c r="Q32" s="169">
        <f>R32+S32+T32</f>
        <v>8</v>
      </c>
      <c r="R32" s="170">
        <v>8</v>
      </c>
      <c r="S32" s="3">
        <v>0</v>
      </c>
      <c r="T32" s="3">
        <v>0</v>
      </c>
      <c r="U32" s="170">
        <f>V32+W32+X32</f>
        <v>4</v>
      </c>
      <c r="V32" s="178">
        <v>4</v>
      </c>
      <c r="W32" s="175">
        <v>0</v>
      </c>
      <c r="X32" s="175">
        <v>0</v>
      </c>
      <c r="Y32" s="170">
        <f t="shared" si="7"/>
        <v>12</v>
      </c>
      <c r="Z32" s="169">
        <f t="shared" si="7"/>
        <v>0</v>
      </c>
      <c r="AA32" s="176">
        <f t="shared" si="7"/>
        <v>0</v>
      </c>
      <c r="AC32" t="s">
        <v>285</v>
      </c>
      <c r="AF32" t="s">
        <v>285</v>
      </c>
    </row>
    <row r="33" spans="1:29" ht="18" customHeight="1">
      <c r="A33" s="170"/>
      <c r="B33" s="169"/>
      <c r="C33" s="169" t="s">
        <v>377</v>
      </c>
      <c r="D33" s="230">
        <f>E33+I33</f>
        <v>6</v>
      </c>
      <c r="E33" s="169">
        <f>F33+G33+H33</f>
        <v>6</v>
      </c>
      <c r="F33" s="170">
        <v>6</v>
      </c>
      <c r="G33" s="169">
        <v>0</v>
      </c>
      <c r="H33" s="169">
        <v>0</v>
      </c>
      <c r="I33" s="170">
        <f>J33+K33+L33</f>
        <v>0</v>
      </c>
      <c r="J33" s="178">
        <v>0</v>
      </c>
      <c r="K33" s="175">
        <v>0</v>
      </c>
      <c r="L33" s="175">
        <v>0</v>
      </c>
      <c r="M33" s="170">
        <f t="shared" si="6"/>
        <v>6</v>
      </c>
      <c r="N33" s="169">
        <f t="shared" si="6"/>
        <v>0</v>
      </c>
      <c r="O33" s="231">
        <f t="shared" si="6"/>
        <v>0</v>
      </c>
      <c r="P33" s="176">
        <f>Q33+U33</f>
        <v>3</v>
      </c>
      <c r="Q33" s="169">
        <f>R33+S33+T33</f>
        <v>3</v>
      </c>
      <c r="R33" s="170">
        <v>3</v>
      </c>
      <c r="S33" s="169">
        <v>0</v>
      </c>
      <c r="T33" s="169">
        <v>0</v>
      </c>
      <c r="U33" s="170">
        <f>V33+W33+X33</f>
        <v>0</v>
      </c>
      <c r="V33" s="178">
        <v>0</v>
      </c>
      <c r="W33" s="175">
        <v>0</v>
      </c>
      <c r="X33" s="175">
        <v>0</v>
      </c>
      <c r="Y33" s="170">
        <f t="shared" si="7"/>
        <v>3</v>
      </c>
      <c r="Z33" s="169">
        <f t="shared" si="7"/>
        <v>0</v>
      </c>
      <c r="AA33" s="176">
        <f t="shared" si="7"/>
        <v>0</v>
      </c>
    </row>
    <row r="34" spans="1:29" ht="18" customHeight="1">
      <c r="A34" s="170"/>
      <c r="B34" s="169"/>
      <c r="C34" s="169"/>
      <c r="D34" s="230"/>
      <c r="E34" s="169"/>
      <c r="F34" s="170"/>
      <c r="G34" s="169"/>
      <c r="H34" s="176"/>
      <c r="I34" s="170"/>
      <c r="J34" s="170"/>
      <c r="K34" s="169"/>
      <c r="L34" s="169"/>
      <c r="M34" s="170"/>
      <c r="N34" s="169"/>
      <c r="O34" s="231"/>
      <c r="P34" s="176"/>
      <c r="Q34" s="169"/>
      <c r="R34" s="170"/>
      <c r="S34" s="169"/>
      <c r="T34" s="176"/>
      <c r="U34" s="170"/>
      <c r="V34" s="170"/>
      <c r="W34" s="169"/>
      <c r="X34" s="169"/>
      <c r="Y34" s="170"/>
      <c r="Z34" s="169"/>
      <c r="AA34" s="176"/>
    </row>
    <row r="35" spans="1:29" ht="18" customHeight="1">
      <c r="A35" s="170" t="s">
        <v>381</v>
      </c>
      <c r="B35" s="169"/>
      <c r="C35" s="169"/>
      <c r="D35" s="230"/>
      <c r="E35" s="169"/>
      <c r="F35" s="170"/>
      <c r="G35" s="169"/>
      <c r="H35" s="176"/>
      <c r="I35" s="170"/>
      <c r="J35" s="170"/>
      <c r="K35" s="169"/>
      <c r="L35" s="169"/>
      <c r="M35" s="170"/>
      <c r="N35" s="169"/>
      <c r="O35" s="231"/>
      <c r="P35" s="176"/>
      <c r="Q35" s="169"/>
      <c r="R35" s="170"/>
      <c r="S35" s="169"/>
      <c r="T35" s="176"/>
      <c r="U35" s="170"/>
      <c r="V35" s="170"/>
      <c r="W35" s="169"/>
      <c r="X35" s="169"/>
      <c r="Y35" s="170"/>
      <c r="Z35" s="169"/>
      <c r="AA35" s="176"/>
    </row>
    <row r="36" spans="1:29" ht="18" customHeight="1">
      <c r="A36" s="170"/>
      <c r="B36" s="169" t="s">
        <v>380</v>
      </c>
      <c r="C36" s="169"/>
      <c r="D36" s="230"/>
      <c r="E36" s="169"/>
      <c r="F36" s="170"/>
      <c r="G36" s="169"/>
      <c r="H36" s="176"/>
      <c r="I36" s="170"/>
      <c r="J36" s="170"/>
      <c r="K36" s="169"/>
      <c r="L36" s="169"/>
      <c r="M36" s="170"/>
      <c r="N36" s="169"/>
      <c r="O36" s="231"/>
      <c r="P36" s="176"/>
      <c r="Q36" s="169"/>
      <c r="R36" s="170"/>
      <c r="S36" s="169"/>
      <c r="T36" s="176"/>
      <c r="U36" s="170"/>
      <c r="V36" s="170"/>
      <c r="W36" s="169"/>
      <c r="X36" s="169"/>
      <c r="Y36" s="170"/>
      <c r="Z36" s="169"/>
      <c r="AA36" s="176"/>
      <c r="AC36" t="s">
        <v>285</v>
      </c>
    </row>
    <row r="37" spans="1:29" ht="18" customHeight="1">
      <c r="A37" s="170"/>
      <c r="B37" s="3"/>
      <c r="C37" s="169" t="s">
        <v>307</v>
      </c>
      <c r="D37" s="230">
        <f>E37+I37</f>
        <v>11</v>
      </c>
      <c r="E37" s="169">
        <f>F37+G37+H37</f>
        <v>10</v>
      </c>
      <c r="F37" s="170">
        <v>9</v>
      </c>
      <c r="G37" s="169">
        <v>1</v>
      </c>
      <c r="H37" s="176">
        <v>0</v>
      </c>
      <c r="I37" s="170">
        <f>J37+K37+L37</f>
        <v>1</v>
      </c>
      <c r="J37" s="178">
        <v>1</v>
      </c>
      <c r="K37" s="175">
        <v>0</v>
      </c>
      <c r="L37" s="175">
        <v>0</v>
      </c>
      <c r="M37" s="170">
        <f t="shared" ref="M37:O40" si="8">F37+J37</f>
        <v>10</v>
      </c>
      <c r="N37" s="169">
        <f t="shared" si="8"/>
        <v>1</v>
      </c>
      <c r="O37" s="231">
        <f t="shared" si="8"/>
        <v>0</v>
      </c>
      <c r="P37" s="176">
        <f>Q37+U37</f>
        <v>6</v>
      </c>
      <c r="Q37" s="169">
        <f>R37+S37+T37</f>
        <v>6</v>
      </c>
      <c r="R37" s="170">
        <v>5</v>
      </c>
      <c r="S37" s="3">
        <v>1</v>
      </c>
      <c r="T37" s="176">
        <v>0</v>
      </c>
      <c r="U37" s="170">
        <f>V37+W37+X37</f>
        <v>0</v>
      </c>
      <c r="V37" s="178">
        <v>0</v>
      </c>
      <c r="W37" s="175">
        <v>0</v>
      </c>
      <c r="X37" s="175">
        <v>0</v>
      </c>
      <c r="Y37" s="170">
        <f t="shared" ref="Y37:AA40" si="9">R37+V37</f>
        <v>5</v>
      </c>
      <c r="Z37" s="169">
        <f t="shared" si="9"/>
        <v>1</v>
      </c>
      <c r="AA37" s="176">
        <f t="shared" si="9"/>
        <v>0</v>
      </c>
    </row>
    <row r="38" spans="1:29" ht="18" customHeight="1">
      <c r="A38" s="170"/>
      <c r="B38" s="169"/>
      <c r="C38" s="169" t="s">
        <v>379</v>
      </c>
      <c r="D38" s="230">
        <f>E38+I38</f>
        <v>10</v>
      </c>
      <c r="E38" s="169">
        <f>F38+G38+H38</f>
        <v>9</v>
      </c>
      <c r="F38" s="170">
        <v>9</v>
      </c>
      <c r="G38" s="169">
        <v>0</v>
      </c>
      <c r="H38" s="176">
        <v>0</v>
      </c>
      <c r="I38" s="170">
        <f>J38+K38+L38</f>
        <v>1</v>
      </c>
      <c r="J38" s="178">
        <v>1</v>
      </c>
      <c r="K38" s="175">
        <v>0</v>
      </c>
      <c r="L38" s="175">
        <v>0</v>
      </c>
      <c r="M38" s="170">
        <f t="shared" si="8"/>
        <v>10</v>
      </c>
      <c r="N38" s="169">
        <f t="shared" si="8"/>
        <v>0</v>
      </c>
      <c r="O38" s="231">
        <f t="shared" si="8"/>
        <v>0</v>
      </c>
      <c r="P38" s="176">
        <f>Q38+U38</f>
        <v>9</v>
      </c>
      <c r="Q38" s="169">
        <f>R38+S38+T38</f>
        <v>9</v>
      </c>
      <c r="R38" s="170">
        <v>9</v>
      </c>
      <c r="S38" s="3">
        <v>0</v>
      </c>
      <c r="T38" s="176">
        <v>0</v>
      </c>
      <c r="U38" s="170">
        <f>V38+W38+X38</f>
        <v>0</v>
      </c>
      <c r="V38" s="178">
        <v>0</v>
      </c>
      <c r="W38" s="175">
        <v>0</v>
      </c>
      <c r="X38" s="175">
        <v>0</v>
      </c>
      <c r="Y38" s="170">
        <f t="shared" si="9"/>
        <v>9</v>
      </c>
      <c r="Z38" s="169">
        <f t="shared" si="9"/>
        <v>0</v>
      </c>
      <c r="AA38" s="176">
        <f t="shared" si="9"/>
        <v>0</v>
      </c>
    </row>
    <row r="39" spans="1:29" ht="18" customHeight="1">
      <c r="A39" s="170"/>
      <c r="B39" s="169"/>
      <c r="C39" s="169" t="s">
        <v>378</v>
      </c>
      <c r="D39" s="230">
        <f>E39+I39</f>
        <v>2</v>
      </c>
      <c r="E39" s="169">
        <f>F39+G39+H39</f>
        <v>2</v>
      </c>
      <c r="F39" s="170">
        <v>2</v>
      </c>
      <c r="G39" s="169">
        <v>0</v>
      </c>
      <c r="H39" s="176">
        <v>0</v>
      </c>
      <c r="I39" s="170">
        <f>J39+K39+L39</f>
        <v>0</v>
      </c>
      <c r="J39" s="178">
        <v>0</v>
      </c>
      <c r="K39" s="175">
        <v>0</v>
      </c>
      <c r="L39" s="175">
        <v>0</v>
      </c>
      <c r="M39" s="170">
        <f t="shared" si="8"/>
        <v>2</v>
      </c>
      <c r="N39" s="169">
        <f t="shared" si="8"/>
        <v>0</v>
      </c>
      <c r="O39" s="231">
        <f t="shared" si="8"/>
        <v>0</v>
      </c>
      <c r="P39" s="176">
        <f>Q39+U39</f>
        <v>9</v>
      </c>
      <c r="Q39" s="169">
        <f>R39+S39+T39</f>
        <v>6</v>
      </c>
      <c r="R39" s="170">
        <v>6</v>
      </c>
      <c r="S39" s="3">
        <v>0</v>
      </c>
      <c r="T39" s="176">
        <v>0</v>
      </c>
      <c r="U39" s="170">
        <f>V39+W39+X39</f>
        <v>3</v>
      </c>
      <c r="V39" s="178">
        <v>3</v>
      </c>
      <c r="W39" s="175">
        <v>0</v>
      </c>
      <c r="X39" s="175">
        <v>0</v>
      </c>
      <c r="Y39" s="170">
        <f t="shared" si="9"/>
        <v>9</v>
      </c>
      <c r="Z39" s="169">
        <f t="shared" si="9"/>
        <v>0</v>
      </c>
      <c r="AA39" s="176">
        <f t="shared" si="9"/>
        <v>0</v>
      </c>
    </row>
    <row r="40" spans="1:29" ht="18" customHeight="1">
      <c r="A40" s="170"/>
      <c r="B40" s="169"/>
      <c r="C40" s="169" t="s">
        <v>377</v>
      </c>
      <c r="D40" s="230">
        <f>E40+I40</f>
        <v>3</v>
      </c>
      <c r="E40" s="169">
        <f>F40+G40+H40</f>
        <v>2</v>
      </c>
      <c r="F40" s="170">
        <v>2</v>
      </c>
      <c r="G40" s="169">
        <v>0</v>
      </c>
      <c r="H40" s="176">
        <v>0</v>
      </c>
      <c r="I40" s="170">
        <f>J40+K40+L40</f>
        <v>1</v>
      </c>
      <c r="J40" s="178">
        <v>1</v>
      </c>
      <c r="K40" s="175">
        <v>0</v>
      </c>
      <c r="L40" s="175">
        <v>0</v>
      </c>
      <c r="M40" s="170">
        <f t="shared" si="8"/>
        <v>3</v>
      </c>
      <c r="N40" s="169">
        <f t="shared" si="8"/>
        <v>0</v>
      </c>
      <c r="O40" s="231">
        <f t="shared" si="8"/>
        <v>0</v>
      </c>
      <c r="P40" s="176">
        <f>Q40+U40</f>
        <v>0</v>
      </c>
      <c r="Q40" s="169">
        <f>R40+S40+T40</f>
        <v>0</v>
      </c>
      <c r="R40" s="170">
        <v>0</v>
      </c>
      <c r="S40" s="169">
        <v>0</v>
      </c>
      <c r="T40" s="176">
        <v>0</v>
      </c>
      <c r="U40" s="170">
        <f>V40+W40+X40</f>
        <v>0</v>
      </c>
      <c r="V40" s="178">
        <v>0</v>
      </c>
      <c r="W40" s="175">
        <v>0</v>
      </c>
      <c r="X40" s="175">
        <v>0</v>
      </c>
      <c r="Y40" s="170">
        <f t="shared" si="9"/>
        <v>0</v>
      </c>
      <c r="Z40" s="169">
        <f t="shared" si="9"/>
        <v>0</v>
      </c>
      <c r="AA40" s="176">
        <f t="shared" si="9"/>
        <v>0</v>
      </c>
    </row>
    <row r="41" spans="1:29" ht="18" customHeight="1">
      <c r="A41" s="166"/>
      <c r="B41" s="162"/>
      <c r="C41" s="162"/>
      <c r="D41" s="235"/>
      <c r="E41" s="162"/>
      <c r="F41" s="166"/>
      <c r="G41" s="162"/>
      <c r="H41" s="167"/>
      <c r="I41" s="166"/>
      <c r="J41" s="166"/>
      <c r="K41" s="162"/>
      <c r="L41" s="167"/>
      <c r="M41" s="162"/>
      <c r="N41" s="162"/>
      <c r="O41" s="236"/>
      <c r="P41" s="167"/>
      <c r="Q41" s="162"/>
      <c r="R41" s="166"/>
      <c r="S41" s="162"/>
      <c r="T41" s="167"/>
      <c r="U41" s="166"/>
      <c r="V41" s="166"/>
      <c r="W41" s="162"/>
      <c r="X41" s="162"/>
      <c r="Y41" s="166"/>
      <c r="Z41" s="162"/>
      <c r="AA41" s="167"/>
    </row>
    <row r="42" spans="1:29"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</row>
    <row r="43" spans="1:29"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</row>
    <row r="44" spans="1:29"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</row>
    <row r="45" spans="1:29"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総合・男女および障害種別（生産年齢）　/　6　暮らし向き</oddHeader>
    <oddFooter>&amp;C&amp;"HG丸ｺﾞｼｯｸM-PRO,標準"&amp;10&amp;P / &amp;N ページ　(表6-1)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1"/>
  <sheetViews>
    <sheetView zoomScale="80" zoomScaleNormal="80" workbookViewId="0">
      <selection activeCell="AA19" sqref="AA19"/>
    </sheetView>
  </sheetViews>
  <sheetFormatPr defaultRowHeight="13.2"/>
  <cols>
    <col min="1" max="2" width="8.88671875" style="1"/>
    <col min="3" max="3" width="32.44140625" style="1" customWidth="1"/>
    <col min="4" max="4" width="7.77734375" customWidth="1"/>
    <col min="5" max="5" width="7.44140625" customWidth="1"/>
    <col min="6" max="12" width="7.77734375" customWidth="1"/>
    <col min="13" max="15" width="8" customWidth="1"/>
    <col min="16" max="16" width="7.77734375" customWidth="1"/>
    <col min="17" max="17" width="7.88671875" customWidth="1"/>
    <col min="18" max="20" width="7.6640625" customWidth="1"/>
    <col min="21" max="21" width="7.88671875" customWidth="1"/>
    <col min="22" max="27" width="7.44140625" customWidth="1"/>
  </cols>
  <sheetData>
    <row r="1" spans="1:27" ht="18" customHeight="1">
      <c r="A1" s="3" t="s">
        <v>396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7" s="16" customFormat="1" ht="18" customHeight="1">
      <c r="D2" s="16" t="s">
        <v>206</v>
      </c>
      <c r="P2" s="16" t="s">
        <v>207</v>
      </c>
    </row>
    <row r="3" spans="1:27" ht="18" customHeight="1">
      <c r="A3" s="200"/>
      <c r="B3" s="199"/>
      <c r="C3" s="199"/>
      <c r="D3" s="224"/>
      <c r="E3" s="207" t="s">
        <v>23</v>
      </c>
      <c r="F3" s="199"/>
      <c r="G3" s="199"/>
      <c r="H3" s="202"/>
      <c r="I3" s="206" t="s">
        <v>24</v>
      </c>
      <c r="J3" s="199"/>
      <c r="K3" s="199"/>
      <c r="L3" s="202"/>
      <c r="M3" s="199" t="s">
        <v>25</v>
      </c>
      <c r="N3" s="199"/>
      <c r="O3" s="225"/>
      <c r="P3" s="202"/>
      <c r="Q3" s="207" t="s">
        <v>23</v>
      </c>
      <c r="R3" s="199"/>
      <c r="S3" s="199"/>
      <c r="T3" s="202"/>
      <c r="U3" s="206" t="s">
        <v>24</v>
      </c>
      <c r="V3" s="199"/>
      <c r="W3" s="199"/>
      <c r="X3" s="202"/>
      <c r="Y3" s="199" t="s">
        <v>25</v>
      </c>
      <c r="Z3" s="199"/>
      <c r="AA3" s="202"/>
    </row>
    <row r="4" spans="1:27" ht="18" customHeight="1">
      <c r="A4" s="205"/>
      <c r="B4" s="203"/>
      <c r="C4" s="203"/>
      <c r="D4" s="226"/>
      <c r="E4" s="203"/>
      <c r="F4" s="200" t="s">
        <v>272</v>
      </c>
      <c r="G4" s="199"/>
      <c r="H4" s="202"/>
      <c r="I4" s="203"/>
      <c r="J4" s="200" t="s">
        <v>272</v>
      </c>
      <c r="K4" s="199"/>
      <c r="L4" s="202"/>
      <c r="M4" s="238" t="s">
        <v>271</v>
      </c>
      <c r="N4" s="197"/>
      <c r="O4" s="227"/>
      <c r="P4" s="204"/>
      <c r="Q4" s="203"/>
      <c r="R4" s="200" t="s">
        <v>272</v>
      </c>
      <c r="S4" s="199"/>
      <c r="T4" s="202"/>
      <c r="U4" s="201"/>
      <c r="V4" s="200" t="s">
        <v>272</v>
      </c>
      <c r="W4" s="199"/>
      <c r="X4" s="202"/>
      <c r="Y4" s="238" t="s">
        <v>271</v>
      </c>
      <c r="Z4" s="197"/>
      <c r="AA4" s="196"/>
    </row>
    <row r="5" spans="1:27" ht="39" customHeight="1">
      <c r="A5" s="195"/>
      <c r="B5" s="193"/>
      <c r="C5" s="193"/>
      <c r="D5" s="228" t="s">
        <v>27</v>
      </c>
      <c r="E5" s="192" t="s">
        <v>27</v>
      </c>
      <c r="F5" s="189" t="s">
        <v>28</v>
      </c>
      <c r="G5" s="188" t="s">
        <v>29</v>
      </c>
      <c r="H5" s="191" t="s">
        <v>30</v>
      </c>
      <c r="I5" s="190" t="s">
        <v>27</v>
      </c>
      <c r="J5" s="189" t="s">
        <v>28</v>
      </c>
      <c r="K5" s="188" t="s">
        <v>29</v>
      </c>
      <c r="L5" s="191" t="s">
        <v>30</v>
      </c>
      <c r="M5" s="185" t="s">
        <v>28</v>
      </c>
      <c r="N5" s="185" t="s">
        <v>29</v>
      </c>
      <c r="O5" s="229" t="s">
        <v>30</v>
      </c>
      <c r="P5" s="194" t="s">
        <v>27</v>
      </c>
      <c r="Q5" s="192" t="s">
        <v>27</v>
      </c>
      <c r="R5" s="189" t="s">
        <v>28</v>
      </c>
      <c r="S5" s="188" t="s">
        <v>29</v>
      </c>
      <c r="T5" s="191" t="s">
        <v>30</v>
      </c>
      <c r="U5" s="190" t="s">
        <v>27</v>
      </c>
      <c r="V5" s="189" t="s">
        <v>28</v>
      </c>
      <c r="W5" s="188" t="s">
        <v>29</v>
      </c>
      <c r="X5" s="191" t="s">
        <v>30</v>
      </c>
      <c r="Y5" s="185" t="s">
        <v>28</v>
      </c>
      <c r="Z5" s="185" t="s">
        <v>29</v>
      </c>
      <c r="AA5" s="184" t="s">
        <v>30</v>
      </c>
    </row>
    <row r="6" spans="1:27" ht="18" customHeight="1">
      <c r="A6" s="170"/>
      <c r="B6" s="169"/>
      <c r="C6" s="169"/>
      <c r="D6" s="230"/>
      <c r="E6" s="169"/>
      <c r="F6" s="182"/>
      <c r="G6" s="169"/>
      <c r="H6" s="176"/>
      <c r="I6" s="170"/>
      <c r="J6" s="182"/>
      <c r="K6" s="169"/>
      <c r="L6" s="176"/>
      <c r="M6" s="169"/>
      <c r="N6" s="169"/>
      <c r="O6" s="231"/>
      <c r="P6" s="176"/>
      <c r="Q6" s="169"/>
      <c r="R6" s="182"/>
      <c r="S6" s="169"/>
      <c r="T6" s="176"/>
      <c r="U6" s="170"/>
      <c r="V6" s="182"/>
      <c r="W6" s="169"/>
      <c r="X6" s="176"/>
      <c r="Y6" s="169"/>
      <c r="Z6" s="169"/>
      <c r="AA6" s="176"/>
    </row>
    <row r="7" spans="1:27" ht="18" customHeight="1">
      <c r="A7" s="170" t="s">
        <v>385</v>
      </c>
      <c r="B7" s="169"/>
      <c r="C7" s="169"/>
      <c r="D7" s="230"/>
      <c r="E7" s="169"/>
      <c r="F7" s="170"/>
      <c r="G7" s="169"/>
      <c r="H7" s="176"/>
      <c r="I7" s="170"/>
      <c r="J7" s="170"/>
      <c r="K7" s="169"/>
      <c r="L7" s="176"/>
      <c r="M7" s="169"/>
      <c r="N7" s="169"/>
      <c r="O7" s="231"/>
      <c r="P7" s="176"/>
      <c r="Q7" s="169"/>
      <c r="R7" s="170"/>
      <c r="S7" s="169"/>
      <c r="T7" s="176"/>
      <c r="U7" s="170"/>
      <c r="V7" s="170"/>
      <c r="W7" s="169"/>
      <c r="X7" s="176"/>
      <c r="Y7" s="169"/>
      <c r="Z7" s="169"/>
      <c r="AA7" s="176"/>
    </row>
    <row r="8" spans="1:27" ht="18" customHeight="1">
      <c r="A8" s="170"/>
      <c r="B8" s="169" t="s">
        <v>390</v>
      </c>
      <c r="C8" s="169"/>
      <c r="D8" s="230"/>
      <c r="E8" s="169"/>
      <c r="F8" s="170"/>
      <c r="G8" s="169"/>
      <c r="H8" s="176"/>
      <c r="I8" s="170"/>
      <c r="J8" s="170"/>
      <c r="K8" s="169"/>
      <c r="L8" s="169"/>
      <c r="M8" s="170"/>
      <c r="N8" s="169"/>
      <c r="O8" s="231"/>
      <c r="P8" s="176"/>
      <c r="Q8" s="169"/>
      <c r="R8" s="170"/>
      <c r="S8" s="169"/>
      <c r="T8" s="176"/>
      <c r="U8" s="170"/>
      <c r="V8" s="170"/>
      <c r="W8" s="169"/>
      <c r="X8" s="169"/>
      <c r="Y8" s="170"/>
      <c r="Z8" s="169"/>
      <c r="AA8" s="176"/>
    </row>
    <row r="9" spans="1:27" ht="18" customHeight="1">
      <c r="A9" s="170"/>
      <c r="B9" s="169"/>
      <c r="C9" s="169" t="s">
        <v>307</v>
      </c>
      <c r="D9" s="230">
        <f>E9+I9</f>
        <v>19</v>
      </c>
      <c r="E9" s="169">
        <f>F9+G9+H9</f>
        <v>10</v>
      </c>
      <c r="F9" s="170">
        <v>6</v>
      </c>
      <c r="G9" s="169">
        <v>4</v>
      </c>
      <c r="H9" s="169">
        <v>0</v>
      </c>
      <c r="I9" s="170">
        <f>J9+K9+L9</f>
        <v>9</v>
      </c>
      <c r="J9" s="170">
        <v>6</v>
      </c>
      <c r="K9" s="169">
        <v>3</v>
      </c>
      <c r="L9" s="169">
        <v>0</v>
      </c>
      <c r="M9" s="170">
        <f t="shared" ref="M9:O12" si="0">F9+J9</f>
        <v>12</v>
      </c>
      <c r="N9" s="169">
        <f t="shared" si="0"/>
        <v>7</v>
      </c>
      <c r="O9" s="231">
        <f t="shared" si="0"/>
        <v>0</v>
      </c>
      <c r="P9" s="176">
        <f>Q9+U9</f>
        <v>10</v>
      </c>
      <c r="Q9" s="169">
        <f>R9+S9+T9</f>
        <v>4</v>
      </c>
      <c r="R9" s="170">
        <v>2</v>
      </c>
      <c r="S9" s="3">
        <v>2</v>
      </c>
      <c r="T9" s="3">
        <v>0</v>
      </c>
      <c r="U9" s="170">
        <f>V9+W9+X9</f>
        <v>6</v>
      </c>
      <c r="V9" s="170">
        <v>4</v>
      </c>
      <c r="W9" s="3">
        <v>1</v>
      </c>
      <c r="X9" s="3">
        <v>1</v>
      </c>
      <c r="Y9" s="170">
        <f t="shared" ref="Y9:AA12" si="1">R9+V9</f>
        <v>6</v>
      </c>
      <c r="Z9" s="169">
        <f t="shared" si="1"/>
        <v>3</v>
      </c>
      <c r="AA9" s="176">
        <f t="shared" si="1"/>
        <v>1</v>
      </c>
    </row>
    <row r="10" spans="1:27" ht="18" customHeight="1">
      <c r="A10" s="170"/>
      <c r="B10" s="169"/>
      <c r="C10" s="169" t="s">
        <v>389</v>
      </c>
      <c r="D10" s="230">
        <f>E10+I10</f>
        <v>12</v>
      </c>
      <c r="E10" s="169">
        <f>F10+G10+H10</f>
        <v>8</v>
      </c>
      <c r="F10" s="170">
        <v>5</v>
      </c>
      <c r="G10" s="169">
        <v>2</v>
      </c>
      <c r="H10" s="169">
        <v>1</v>
      </c>
      <c r="I10" s="170">
        <f>J10+K10+L10</f>
        <v>4</v>
      </c>
      <c r="J10" s="170">
        <v>3</v>
      </c>
      <c r="K10" s="169">
        <v>0</v>
      </c>
      <c r="L10" s="169">
        <v>1</v>
      </c>
      <c r="M10" s="170">
        <f t="shared" si="0"/>
        <v>8</v>
      </c>
      <c r="N10" s="169">
        <f t="shared" si="0"/>
        <v>2</v>
      </c>
      <c r="O10" s="231">
        <f t="shared" si="0"/>
        <v>2</v>
      </c>
      <c r="P10" s="176">
        <f>Q10+U10</f>
        <v>22</v>
      </c>
      <c r="Q10" s="169">
        <f>R10+S10+T10</f>
        <v>8</v>
      </c>
      <c r="R10" s="170">
        <v>4</v>
      </c>
      <c r="S10" s="3">
        <v>3</v>
      </c>
      <c r="T10" s="3">
        <v>1</v>
      </c>
      <c r="U10" s="170">
        <f>V10+W10+X10</f>
        <v>14</v>
      </c>
      <c r="V10" s="170">
        <v>8</v>
      </c>
      <c r="W10" s="3">
        <v>5</v>
      </c>
      <c r="X10" s="3">
        <v>1</v>
      </c>
      <c r="Y10" s="170">
        <f t="shared" si="1"/>
        <v>12</v>
      </c>
      <c r="Z10" s="169">
        <f t="shared" si="1"/>
        <v>8</v>
      </c>
      <c r="AA10" s="176">
        <f t="shared" si="1"/>
        <v>2</v>
      </c>
    </row>
    <row r="11" spans="1:27" ht="18" customHeight="1">
      <c r="A11" s="170"/>
      <c r="B11" s="169"/>
      <c r="C11" s="169" t="s">
        <v>388</v>
      </c>
      <c r="D11" s="230">
        <f>E11+I11</f>
        <v>14</v>
      </c>
      <c r="E11" s="169">
        <f>F11+G11+H11</f>
        <v>8</v>
      </c>
      <c r="F11" s="170">
        <v>3</v>
      </c>
      <c r="G11" s="169">
        <v>3</v>
      </c>
      <c r="H11" s="169">
        <v>2</v>
      </c>
      <c r="I11" s="170">
        <f>J11+K11+L11</f>
        <v>6</v>
      </c>
      <c r="J11" s="170">
        <v>4</v>
      </c>
      <c r="K11" s="169">
        <v>0</v>
      </c>
      <c r="L11" s="169">
        <v>2</v>
      </c>
      <c r="M11" s="170">
        <f t="shared" si="0"/>
        <v>7</v>
      </c>
      <c r="N11" s="169">
        <f t="shared" si="0"/>
        <v>3</v>
      </c>
      <c r="O11" s="231">
        <f t="shared" si="0"/>
        <v>4</v>
      </c>
      <c r="P11" s="176">
        <f>Q11+U11</f>
        <v>7</v>
      </c>
      <c r="Q11" s="169">
        <f>R11+S11+T11</f>
        <v>6</v>
      </c>
      <c r="R11" s="170">
        <v>4</v>
      </c>
      <c r="S11" s="3">
        <v>2</v>
      </c>
      <c r="T11" s="3">
        <v>0</v>
      </c>
      <c r="U11" s="170">
        <f>V11+W11+X11</f>
        <v>1</v>
      </c>
      <c r="V11" s="170">
        <v>0</v>
      </c>
      <c r="W11" s="3">
        <v>1</v>
      </c>
      <c r="X11" s="3">
        <v>0</v>
      </c>
      <c r="Y11" s="170">
        <f t="shared" si="1"/>
        <v>4</v>
      </c>
      <c r="Z11" s="169">
        <f t="shared" si="1"/>
        <v>3</v>
      </c>
      <c r="AA11" s="176">
        <f t="shared" si="1"/>
        <v>0</v>
      </c>
    </row>
    <row r="12" spans="1:27" ht="18" customHeight="1">
      <c r="A12" s="170"/>
      <c r="B12" s="169"/>
      <c r="C12" s="169" t="s">
        <v>387</v>
      </c>
      <c r="D12" s="230">
        <f>E12+I12</f>
        <v>14</v>
      </c>
      <c r="E12" s="169">
        <f>F12+G12+H12</f>
        <v>7</v>
      </c>
      <c r="F12" s="170">
        <v>5</v>
      </c>
      <c r="G12" s="169">
        <v>1</v>
      </c>
      <c r="H12" s="169">
        <v>1</v>
      </c>
      <c r="I12" s="170">
        <f>J12+K12+L12</f>
        <v>7</v>
      </c>
      <c r="J12" s="170">
        <v>6</v>
      </c>
      <c r="K12" s="169">
        <v>1</v>
      </c>
      <c r="L12" s="169">
        <v>0</v>
      </c>
      <c r="M12" s="170">
        <f t="shared" si="0"/>
        <v>11</v>
      </c>
      <c r="N12" s="169">
        <f t="shared" si="0"/>
        <v>2</v>
      </c>
      <c r="O12" s="231">
        <f t="shared" si="0"/>
        <v>1</v>
      </c>
      <c r="P12" s="176">
        <f>Q12+U12</f>
        <v>17</v>
      </c>
      <c r="Q12" s="169">
        <f>R12+S12+T12</f>
        <v>10</v>
      </c>
      <c r="R12" s="170">
        <v>6</v>
      </c>
      <c r="S12" s="3">
        <v>1</v>
      </c>
      <c r="T12" s="3">
        <v>3</v>
      </c>
      <c r="U12" s="170">
        <f>V12+W12+X12</f>
        <v>7</v>
      </c>
      <c r="V12" s="170">
        <v>6</v>
      </c>
      <c r="W12" s="3">
        <v>0</v>
      </c>
      <c r="X12" s="3">
        <v>1</v>
      </c>
      <c r="Y12" s="170">
        <f t="shared" si="1"/>
        <v>12</v>
      </c>
      <c r="Z12" s="169">
        <f t="shared" si="1"/>
        <v>1</v>
      </c>
      <c r="AA12" s="176">
        <f t="shared" si="1"/>
        <v>4</v>
      </c>
    </row>
    <row r="13" spans="1:27" ht="18" customHeight="1">
      <c r="A13" s="170" t="s">
        <v>395</v>
      </c>
      <c r="B13" s="169"/>
      <c r="C13" s="169"/>
      <c r="D13" s="230"/>
      <c r="E13" s="169"/>
      <c r="F13" s="170"/>
      <c r="G13" s="169"/>
      <c r="H13" s="176"/>
      <c r="I13" s="170"/>
      <c r="J13" s="170"/>
      <c r="K13" s="169"/>
      <c r="L13" s="169"/>
      <c r="M13" s="170"/>
      <c r="N13" s="169"/>
      <c r="O13" s="231"/>
      <c r="P13" s="176"/>
      <c r="Q13" s="169"/>
      <c r="R13" s="170"/>
      <c r="S13" s="169"/>
      <c r="T13" s="176"/>
      <c r="U13" s="170"/>
      <c r="V13" s="170"/>
      <c r="W13" s="169"/>
      <c r="X13" s="169"/>
      <c r="Y13" s="170"/>
      <c r="Z13" s="169"/>
      <c r="AA13" s="176"/>
    </row>
    <row r="14" spans="1:27" ht="18" customHeight="1">
      <c r="A14" s="170"/>
      <c r="B14" s="169" t="s">
        <v>390</v>
      </c>
      <c r="C14" s="169"/>
      <c r="D14" s="230"/>
      <c r="E14" s="169"/>
      <c r="F14" s="170"/>
      <c r="G14" s="169"/>
      <c r="H14" s="176"/>
      <c r="I14" s="170"/>
      <c r="J14" s="170"/>
      <c r="K14" s="169"/>
      <c r="L14" s="169"/>
      <c r="M14" s="170"/>
      <c r="N14" s="169"/>
      <c r="O14" s="231"/>
      <c r="P14" s="176"/>
      <c r="Q14" s="169"/>
      <c r="R14" s="170"/>
      <c r="S14" s="169"/>
      <c r="T14" s="176"/>
      <c r="U14" s="170"/>
      <c r="V14" s="170"/>
      <c r="W14" s="169"/>
      <c r="X14" s="169"/>
      <c r="Y14" s="170"/>
      <c r="Z14" s="169"/>
      <c r="AA14" s="176"/>
    </row>
    <row r="15" spans="1:27" ht="18" customHeight="1">
      <c r="A15" s="170"/>
      <c r="B15" s="169"/>
      <c r="C15" s="169" t="s">
        <v>307</v>
      </c>
      <c r="D15" s="230">
        <f>E15+I15</f>
        <v>12</v>
      </c>
      <c r="E15" s="169">
        <f>F15+G15+H15</f>
        <v>8</v>
      </c>
      <c r="F15" s="170">
        <v>4</v>
      </c>
      <c r="G15" s="169">
        <v>2</v>
      </c>
      <c r="H15" s="169">
        <v>2</v>
      </c>
      <c r="I15" s="170">
        <f>J15+K15+L15</f>
        <v>4</v>
      </c>
      <c r="J15" s="170">
        <v>3</v>
      </c>
      <c r="K15" s="169">
        <v>0</v>
      </c>
      <c r="L15" s="169">
        <v>1</v>
      </c>
      <c r="M15" s="170">
        <f t="shared" ref="M15:O18" si="2">F15+J15</f>
        <v>7</v>
      </c>
      <c r="N15" s="169">
        <f t="shared" si="2"/>
        <v>2</v>
      </c>
      <c r="O15" s="231">
        <f t="shared" si="2"/>
        <v>3</v>
      </c>
      <c r="P15" s="176">
        <f>Q15+U15</f>
        <v>11</v>
      </c>
      <c r="Q15" s="169">
        <f>R15+S15+T15</f>
        <v>8</v>
      </c>
      <c r="R15" s="170">
        <v>2</v>
      </c>
      <c r="S15" s="3">
        <v>4</v>
      </c>
      <c r="T15" s="3">
        <v>2</v>
      </c>
      <c r="U15" s="170">
        <f>V15+W15+X15</f>
        <v>3</v>
      </c>
      <c r="V15" s="170">
        <v>0</v>
      </c>
      <c r="W15" s="3">
        <v>3</v>
      </c>
      <c r="X15" s="3">
        <v>0</v>
      </c>
      <c r="Y15" s="170">
        <f t="shared" ref="Y15:AA18" si="3">R15+V15</f>
        <v>2</v>
      </c>
      <c r="Z15" s="169">
        <f t="shared" si="3"/>
        <v>7</v>
      </c>
      <c r="AA15" s="176">
        <f t="shared" si="3"/>
        <v>2</v>
      </c>
    </row>
    <row r="16" spans="1:27" ht="18" customHeight="1">
      <c r="A16" s="170"/>
      <c r="B16" s="169"/>
      <c r="C16" s="169" t="s">
        <v>393</v>
      </c>
      <c r="D16" s="230">
        <f>E16+I16</f>
        <v>11</v>
      </c>
      <c r="E16" s="169">
        <f>F16+G16+H16</f>
        <v>9</v>
      </c>
      <c r="F16" s="170">
        <v>6</v>
      </c>
      <c r="G16" s="169">
        <v>1</v>
      </c>
      <c r="H16" s="169">
        <v>2</v>
      </c>
      <c r="I16" s="170">
        <f>J16+K16+L16</f>
        <v>2</v>
      </c>
      <c r="J16" s="170">
        <v>2</v>
      </c>
      <c r="K16" s="169">
        <v>0</v>
      </c>
      <c r="L16" s="169">
        <v>0</v>
      </c>
      <c r="M16" s="170">
        <f t="shared" si="2"/>
        <v>8</v>
      </c>
      <c r="N16" s="169">
        <f t="shared" si="2"/>
        <v>1</v>
      </c>
      <c r="O16" s="231">
        <f t="shared" si="2"/>
        <v>2</v>
      </c>
      <c r="P16" s="176">
        <f>Q16+U16</f>
        <v>30</v>
      </c>
      <c r="Q16" s="169">
        <f>R16+S16+T16</f>
        <v>20</v>
      </c>
      <c r="R16" s="170">
        <v>10</v>
      </c>
      <c r="S16" s="3">
        <v>5</v>
      </c>
      <c r="T16" s="3">
        <v>5</v>
      </c>
      <c r="U16" s="170">
        <f>V16+W16+X16</f>
        <v>10</v>
      </c>
      <c r="V16" s="170">
        <v>3</v>
      </c>
      <c r="W16" s="3">
        <v>1</v>
      </c>
      <c r="X16" s="3">
        <v>6</v>
      </c>
      <c r="Y16" s="170">
        <f t="shared" si="3"/>
        <v>13</v>
      </c>
      <c r="Z16" s="169">
        <f t="shared" si="3"/>
        <v>6</v>
      </c>
      <c r="AA16" s="176">
        <f t="shared" si="3"/>
        <v>11</v>
      </c>
    </row>
    <row r="17" spans="1:29" ht="18" customHeight="1">
      <c r="A17" s="170"/>
      <c r="B17" s="169"/>
      <c r="C17" s="169" t="s">
        <v>388</v>
      </c>
      <c r="D17" s="230">
        <f>E17+I17</f>
        <v>11</v>
      </c>
      <c r="E17" s="169">
        <f>F17+G17+H17</f>
        <v>8</v>
      </c>
      <c r="F17" s="170">
        <v>4</v>
      </c>
      <c r="G17" s="169">
        <v>0</v>
      </c>
      <c r="H17" s="169">
        <v>4</v>
      </c>
      <c r="I17" s="170">
        <f>J17+K17+L17</f>
        <v>3</v>
      </c>
      <c r="J17" s="178">
        <v>3</v>
      </c>
      <c r="K17" s="175">
        <v>0</v>
      </c>
      <c r="L17" s="169">
        <v>0</v>
      </c>
      <c r="M17" s="170">
        <f t="shared" si="2"/>
        <v>7</v>
      </c>
      <c r="N17" s="169">
        <f t="shared" si="2"/>
        <v>0</v>
      </c>
      <c r="O17" s="231">
        <f t="shared" si="2"/>
        <v>4</v>
      </c>
      <c r="P17" s="176">
        <f>Q17+U17</f>
        <v>32</v>
      </c>
      <c r="Q17" s="169">
        <f>R17+S17+T17</f>
        <v>20</v>
      </c>
      <c r="R17" s="170">
        <v>4</v>
      </c>
      <c r="S17" s="3">
        <v>1</v>
      </c>
      <c r="T17" s="3">
        <v>15</v>
      </c>
      <c r="U17" s="170">
        <f>V17+W17+X17</f>
        <v>12</v>
      </c>
      <c r="V17" s="170">
        <v>2</v>
      </c>
      <c r="W17" s="3">
        <v>2</v>
      </c>
      <c r="X17" s="3">
        <v>8</v>
      </c>
      <c r="Y17" s="170">
        <f t="shared" si="3"/>
        <v>6</v>
      </c>
      <c r="Z17" s="169">
        <f t="shared" si="3"/>
        <v>3</v>
      </c>
      <c r="AA17" s="176">
        <f t="shared" si="3"/>
        <v>23</v>
      </c>
    </row>
    <row r="18" spans="1:29" ht="18" customHeight="1">
      <c r="A18" s="170"/>
      <c r="B18" s="169"/>
      <c r="C18" s="169" t="s">
        <v>387</v>
      </c>
      <c r="D18" s="230">
        <f>E18+I18</f>
        <v>7</v>
      </c>
      <c r="E18" s="169">
        <f>F18+G18+H18</f>
        <v>6</v>
      </c>
      <c r="F18" s="170">
        <v>2</v>
      </c>
      <c r="G18" s="169">
        <v>1</v>
      </c>
      <c r="H18" s="169">
        <v>3</v>
      </c>
      <c r="I18" s="170">
        <f>J18+K18+L18</f>
        <v>1</v>
      </c>
      <c r="J18" s="178">
        <v>0</v>
      </c>
      <c r="K18" s="175">
        <v>0</v>
      </c>
      <c r="L18" s="169">
        <v>1</v>
      </c>
      <c r="M18" s="170">
        <f t="shared" si="2"/>
        <v>2</v>
      </c>
      <c r="N18" s="169">
        <f t="shared" si="2"/>
        <v>1</v>
      </c>
      <c r="O18" s="231">
        <f t="shared" si="2"/>
        <v>4</v>
      </c>
      <c r="P18" s="176">
        <f>Q18+U18</f>
        <v>35</v>
      </c>
      <c r="Q18" s="169">
        <f>R18+S18+T18</f>
        <v>25</v>
      </c>
      <c r="R18" s="170">
        <v>3</v>
      </c>
      <c r="S18" s="3">
        <v>1</v>
      </c>
      <c r="T18" s="3">
        <v>21</v>
      </c>
      <c r="U18" s="170">
        <f>V18+W18+X18</f>
        <v>10</v>
      </c>
      <c r="V18" s="170">
        <v>1</v>
      </c>
      <c r="W18" s="3">
        <v>0</v>
      </c>
      <c r="X18" s="3">
        <v>9</v>
      </c>
      <c r="Y18" s="170">
        <f t="shared" si="3"/>
        <v>4</v>
      </c>
      <c r="Z18" s="169">
        <f t="shared" si="3"/>
        <v>1</v>
      </c>
      <c r="AA18" s="176">
        <f t="shared" si="3"/>
        <v>30</v>
      </c>
    </row>
    <row r="19" spans="1:29" ht="18" customHeight="1">
      <c r="A19" s="170" t="s">
        <v>394</v>
      </c>
      <c r="B19" s="169"/>
      <c r="C19" s="169"/>
      <c r="D19" s="230"/>
      <c r="E19" s="169"/>
      <c r="F19" s="170"/>
      <c r="G19" s="169"/>
      <c r="H19" s="176"/>
      <c r="I19" s="170"/>
      <c r="J19" s="170"/>
      <c r="K19" s="169"/>
      <c r="L19" s="169"/>
      <c r="M19" s="170"/>
      <c r="N19" s="169"/>
      <c r="O19" s="231"/>
      <c r="P19" s="176"/>
      <c r="Q19" s="169"/>
      <c r="R19" s="170"/>
      <c r="S19" s="169"/>
      <c r="T19" s="176"/>
      <c r="U19" s="170"/>
      <c r="V19" s="170"/>
      <c r="W19" s="169"/>
      <c r="X19" s="169"/>
      <c r="Y19" s="170"/>
      <c r="Z19" s="169"/>
      <c r="AA19" s="176"/>
    </row>
    <row r="20" spans="1:29" ht="18" customHeight="1">
      <c r="A20" s="170"/>
      <c r="B20" s="169" t="s">
        <v>390</v>
      </c>
      <c r="C20" s="169"/>
      <c r="D20" s="230"/>
      <c r="E20" s="169"/>
      <c r="F20" s="170"/>
      <c r="G20" s="169"/>
      <c r="H20" s="176"/>
      <c r="I20" s="170"/>
      <c r="J20" s="170"/>
      <c r="K20" s="169"/>
      <c r="L20" s="169"/>
      <c r="M20" s="170"/>
      <c r="N20" s="169"/>
      <c r="O20" s="231"/>
      <c r="P20" s="176"/>
      <c r="Q20" s="169"/>
      <c r="R20" s="170"/>
      <c r="S20" s="169"/>
      <c r="T20" s="176"/>
      <c r="U20" s="170"/>
      <c r="V20" s="170"/>
      <c r="W20" s="169"/>
      <c r="X20" s="169"/>
      <c r="Y20" s="170"/>
      <c r="Z20" s="169"/>
      <c r="AA20" s="176"/>
    </row>
    <row r="21" spans="1:29" ht="18" customHeight="1">
      <c r="A21" s="170"/>
      <c r="B21" s="169"/>
      <c r="C21" s="169" t="s">
        <v>307</v>
      </c>
      <c r="D21" s="230">
        <f>E21+I21</f>
        <v>12</v>
      </c>
      <c r="E21" s="169">
        <f>F21+G21+H21</f>
        <v>8</v>
      </c>
      <c r="F21" s="170">
        <v>4</v>
      </c>
      <c r="G21" s="169">
        <v>2</v>
      </c>
      <c r="H21" s="169">
        <v>2</v>
      </c>
      <c r="I21" s="170">
        <f>J21+K21+L21</f>
        <v>4</v>
      </c>
      <c r="J21" s="170">
        <v>3</v>
      </c>
      <c r="K21" s="169">
        <v>0</v>
      </c>
      <c r="L21" s="169">
        <v>1</v>
      </c>
      <c r="M21" s="170">
        <f t="shared" ref="M21:O24" si="4">F21+J21</f>
        <v>7</v>
      </c>
      <c r="N21" s="169">
        <f t="shared" si="4"/>
        <v>2</v>
      </c>
      <c r="O21" s="231">
        <f t="shared" si="4"/>
        <v>3</v>
      </c>
      <c r="P21" s="176">
        <f>Q21+U21</f>
        <v>5</v>
      </c>
      <c r="Q21" s="169">
        <f>R21+S21+T21</f>
        <v>4</v>
      </c>
      <c r="R21" s="170">
        <v>4</v>
      </c>
      <c r="S21" s="3">
        <v>0</v>
      </c>
      <c r="T21" s="3">
        <v>0</v>
      </c>
      <c r="U21" s="170">
        <f>V21+W21+X21</f>
        <v>1</v>
      </c>
      <c r="V21" s="170">
        <v>1</v>
      </c>
      <c r="W21" s="3">
        <v>0</v>
      </c>
      <c r="X21" s="3">
        <v>0</v>
      </c>
      <c r="Y21" s="170">
        <f t="shared" ref="Y21:AA24" si="5">R21+V21</f>
        <v>5</v>
      </c>
      <c r="Z21" s="169">
        <f t="shared" si="5"/>
        <v>0</v>
      </c>
      <c r="AA21" s="176">
        <f t="shared" si="5"/>
        <v>0</v>
      </c>
    </row>
    <row r="22" spans="1:29" ht="18" customHeight="1">
      <c r="A22" s="170"/>
      <c r="B22" s="169"/>
      <c r="C22" s="169" t="s">
        <v>393</v>
      </c>
      <c r="D22" s="230">
        <f>E22+I22</f>
        <v>11</v>
      </c>
      <c r="E22" s="169">
        <f>F22+G22+H22</f>
        <v>9</v>
      </c>
      <c r="F22" s="170">
        <v>6</v>
      </c>
      <c r="G22" s="169">
        <v>1</v>
      </c>
      <c r="H22" s="169">
        <v>2</v>
      </c>
      <c r="I22" s="170">
        <f>J22+K22+L22</f>
        <v>2</v>
      </c>
      <c r="J22" s="178">
        <v>2</v>
      </c>
      <c r="K22" s="175">
        <v>0</v>
      </c>
      <c r="L22" s="175">
        <v>0</v>
      </c>
      <c r="M22" s="170">
        <f t="shared" si="4"/>
        <v>8</v>
      </c>
      <c r="N22" s="169">
        <f t="shared" si="4"/>
        <v>1</v>
      </c>
      <c r="O22" s="231">
        <f t="shared" si="4"/>
        <v>2</v>
      </c>
      <c r="P22" s="176">
        <f>Q22+U22</f>
        <v>11</v>
      </c>
      <c r="Q22" s="169">
        <f>R22+S22+T22</f>
        <v>8</v>
      </c>
      <c r="R22" s="170">
        <v>6</v>
      </c>
      <c r="S22" s="3">
        <v>0</v>
      </c>
      <c r="T22" s="3">
        <v>2</v>
      </c>
      <c r="U22" s="170">
        <f>V22+W22+X22</f>
        <v>3</v>
      </c>
      <c r="V22" s="170">
        <v>2</v>
      </c>
      <c r="W22" s="3">
        <v>0</v>
      </c>
      <c r="X22" s="3">
        <v>1</v>
      </c>
      <c r="Y22" s="170">
        <f t="shared" si="5"/>
        <v>8</v>
      </c>
      <c r="Z22" s="169">
        <f t="shared" si="5"/>
        <v>0</v>
      </c>
      <c r="AA22" s="176">
        <f t="shared" si="5"/>
        <v>3</v>
      </c>
    </row>
    <row r="23" spans="1:29" ht="18" customHeight="1">
      <c r="A23" s="170"/>
      <c r="B23" s="169"/>
      <c r="C23" s="169" t="s">
        <v>388</v>
      </c>
      <c r="D23" s="230">
        <f>E23+I23</f>
        <v>11</v>
      </c>
      <c r="E23" s="169">
        <f>F23+G23+H23</f>
        <v>8</v>
      </c>
      <c r="F23" s="170">
        <v>4</v>
      </c>
      <c r="G23" s="169">
        <v>0</v>
      </c>
      <c r="H23" s="169">
        <v>4</v>
      </c>
      <c r="I23" s="170">
        <f>J23+K23+L23</f>
        <v>3</v>
      </c>
      <c r="J23" s="178">
        <v>3</v>
      </c>
      <c r="K23" s="175">
        <v>0</v>
      </c>
      <c r="L23" s="175">
        <v>0</v>
      </c>
      <c r="M23" s="170">
        <f t="shared" si="4"/>
        <v>7</v>
      </c>
      <c r="N23" s="169">
        <f t="shared" si="4"/>
        <v>0</v>
      </c>
      <c r="O23" s="231">
        <f t="shared" si="4"/>
        <v>4</v>
      </c>
      <c r="P23" s="176">
        <f>Q23+U23</f>
        <v>10</v>
      </c>
      <c r="Q23" s="169">
        <f>R23+S23+T23</f>
        <v>6</v>
      </c>
      <c r="R23" s="170">
        <v>4</v>
      </c>
      <c r="S23" s="3">
        <v>1</v>
      </c>
      <c r="T23" s="3">
        <v>1</v>
      </c>
      <c r="U23" s="170">
        <f>V23+W23+X23</f>
        <v>4</v>
      </c>
      <c r="V23" s="170">
        <v>3</v>
      </c>
      <c r="W23" s="3">
        <v>0</v>
      </c>
      <c r="X23" s="3">
        <v>1</v>
      </c>
      <c r="Y23" s="170">
        <f t="shared" si="5"/>
        <v>7</v>
      </c>
      <c r="Z23" s="169">
        <f t="shared" si="5"/>
        <v>1</v>
      </c>
      <c r="AA23" s="176">
        <f t="shared" si="5"/>
        <v>2</v>
      </c>
      <c r="AC23" t="s">
        <v>285</v>
      </c>
    </row>
    <row r="24" spans="1:29" ht="18" customHeight="1">
      <c r="A24" s="170"/>
      <c r="B24" s="169"/>
      <c r="C24" s="169" t="s">
        <v>387</v>
      </c>
      <c r="D24" s="230">
        <f>E24+I24</f>
        <v>7</v>
      </c>
      <c r="E24" s="169">
        <f>F24+G24+H24</f>
        <v>6</v>
      </c>
      <c r="F24" s="170">
        <v>2</v>
      </c>
      <c r="G24" s="169">
        <v>1</v>
      </c>
      <c r="H24" s="169">
        <v>3</v>
      </c>
      <c r="I24" s="170">
        <f>J24+K24+L24</f>
        <v>1</v>
      </c>
      <c r="J24" s="178">
        <v>0</v>
      </c>
      <c r="K24" s="175">
        <v>0</v>
      </c>
      <c r="L24" s="175">
        <v>1</v>
      </c>
      <c r="M24" s="170">
        <f t="shared" si="4"/>
        <v>2</v>
      </c>
      <c r="N24" s="169">
        <f t="shared" si="4"/>
        <v>1</v>
      </c>
      <c r="O24" s="231">
        <f t="shared" si="4"/>
        <v>4</v>
      </c>
      <c r="P24" s="176">
        <f>Q24+U24</f>
        <v>15</v>
      </c>
      <c r="Q24" s="169">
        <f>R24+S24+T24</f>
        <v>15</v>
      </c>
      <c r="R24" s="170">
        <v>5</v>
      </c>
      <c r="S24" s="3">
        <v>0</v>
      </c>
      <c r="T24" s="3">
        <v>10</v>
      </c>
      <c r="U24" s="170">
        <f>V24+W24+X24</f>
        <v>0</v>
      </c>
      <c r="V24" s="178">
        <v>0</v>
      </c>
      <c r="W24" s="175">
        <v>0</v>
      </c>
      <c r="X24" s="175">
        <v>0</v>
      </c>
      <c r="Y24" s="170">
        <f t="shared" si="5"/>
        <v>5</v>
      </c>
      <c r="Z24" s="169">
        <f t="shared" si="5"/>
        <v>0</v>
      </c>
      <c r="AA24" s="176">
        <f t="shared" si="5"/>
        <v>10</v>
      </c>
    </row>
    <row r="25" spans="1:29" ht="18" customHeight="1">
      <c r="A25" s="170" t="s">
        <v>392</v>
      </c>
      <c r="B25" s="169"/>
      <c r="C25" s="169"/>
      <c r="D25" s="230"/>
      <c r="E25" s="169"/>
      <c r="F25" s="170"/>
      <c r="G25" s="169"/>
      <c r="H25" s="176"/>
      <c r="I25" s="170"/>
      <c r="J25" s="170"/>
      <c r="K25" s="169"/>
      <c r="L25" s="169"/>
      <c r="M25" s="170"/>
      <c r="N25" s="169"/>
      <c r="O25" s="231"/>
      <c r="P25" s="176"/>
      <c r="Q25" s="169"/>
      <c r="R25" s="170"/>
      <c r="S25" s="169"/>
      <c r="T25" s="176"/>
      <c r="U25" s="170"/>
      <c r="V25" s="170"/>
      <c r="W25" s="169"/>
      <c r="X25" s="169"/>
      <c r="Y25" s="170"/>
      <c r="Z25" s="169"/>
      <c r="AA25" s="176"/>
    </row>
    <row r="26" spans="1:29" ht="18" customHeight="1">
      <c r="A26" s="170"/>
      <c r="B26" s="169" t="s">
        <v>390</v>
      </c>
      <c r="C26" s="169"/>
      <c r="D26" s="230"/>
      <c r="E26" s="169"/>
      <c r="F26" s="170"/>
      <c r="G26" s="169"/>
      <c r="H26" s="176"/>
      <c r="I26" s="170"/>
      <c r="J26" s="170"/>
      <c r="K26" s="169"/>
      <c r="L26" s="169"/>
      <c r="M26" s="170"/>
      <c r="N26" s="169"/>
      <c r="O26" s="231"/>
      <c r="P26" s="176"/>
      <c r="Q26" s="169"/>
      <c r="R26" s="170"/>
      <c r="S26" s="169"/>
      <c r="T26" s="176"/>
      <c r="U26" s="170"/>
      <c r="V26" s="170"/>
      <c r="W26" s="169"/>
      <c r="X26" s="169"/>
      <c r="Y26" s="170"/>
      <c r="Z26" s="169"/>
      <c r="AA26" s="176"/>
    </row>
    <row r="27" spans="1:29" ht="18" customHeight="1">
      <c r="A27" s="170"/>
      <c r="B27" s="169"/>
      <c r="C27" s="169" t="s">
        <v>307</v>
      </c>
      <c r="D27" s="230">
        <f>E27+I27</f>
        <v>8</v>
      </c>
      <c r="E27" s="169">
        <f>F27+G27+H27</f>
        <v>5</v>
      </c>
      <c r="F27" s="170">
        <v>5</v>
      </c>
      <c r="G27" s="169">
        <v>0</v>
      </c>
      <c r="H27" s="169">
        <v>0</v>
      </c>
      <c r="I27" s="170">
        <f>J27+K27+L27</f>
        <v>3</v>
      </c>
      <c r="J27" s="170">
        <v>3</v>
      </c>
      <c r="K27" s="169">
        <v>0</v>
      </c>
      <c r="L27" s="169">
        <v>0</v>
      </c>
      <c r="M27" s="170">
        <f t="shared" ref="M27:O30" si="6">F27+J27</f>
        <v>8</v>
      </c>
      <c r="N27" s="169">
        <f t="shared" si="6"/>
        <v>0</v>
      </c>
      <c r="O27" s="231">
        <f t="shared" si="6"/>
        <v>0</v>
      </c>
      <c r="P27" s="176">
        <f>Q27+U27</f>
        <v>7</v>
      </c>
      <c r="Q27" s="169">
        <f>R27+S27+T27</f>
        <v>5</v>
      </c>
      <c r="R27" s="170">
        <v>5</v>
      </c>
      <c r="S27" s="3">
        <v>0</v>
      </c>
      <c r="T27" s="3">
        <v>0</v>
      </c>
      <c r="U27" s="170">
        <f>V27+W27+X27</f>
        <v>2</v>
      </c>
      <c r="V27" s="170">
        <v>2</v>
      </c>
      <c r="W27" s="169">
        <v>0</v>
      </c>
      <c r="X27" s="169">
        <v>0</v>
      </c>
      <c r="Y27" s="170">
        <f t="shared" ref="Y27:AA30" si="7">R27+V27</f>
        <v>7</v>
      </c>
      <c r="Z27" s="169">
        <f t="shared" si="7"/>
        <v>0</v>
      </c>
      <c r="AA27" s="176">
        <f t="shared" si="7"/>
        <v>0</v>
      </c>
    </row>
    <row r="28" spans="1:29" ht="18" customHeight="1">
      <c r="A28" s="170"/>
      <c r="B28" s="169"/>
      <c r="C28" s="169" t="s">
        <v>389</v>
      </c>
      <c r="D28" s="230">
        <f>E28+I28</f>
        <v>7</v>
      </c>
      <c r="E28" s="169">
        <f>F28+G28+H28</f>
        <v>5</v>
      </c>
      <c r="F28" s="170">
        <v>5</v>
      </c>
      <c r="G28" s="169">
        <v>0</v>
      </c>
      <c r="H28" s="169">
        <v>0</v>
      </c>
      <c r="I28" s="170">
        <f>J28+K28+L28</f>
        <v>2</v>
      </c>
      <c r="J28" s="178">
        <v>2</v>
      </c>
      <c r="K28" s="169">
        <v>0</v>
      </c>
      <c r="L28" s="169">
        <v>0</v>
      </c>
      <c r="M28" s="170">
        <f t="shared" si="6"/>
        <v>7</v>
      </c>
      <c r="N28" s="169">
        <f t="shared" si="6"/>
        <v>0</v>
      </c>
      <c r="O28" s="231">
        <f t="shared" si="6"/>
        <v>0</v>
      </c>
      <c r="P28" s="176">
        <f>Q28+U28</f>
        <v>16</v>
      </c>
      <c r="Q28" s="169">
        <f>R28+S28+T28</f>
        <v>9</v>
      </c>
      <c r="R28" s="170">
        <v>7</v>
      </c>
      <c r="S28" s="3">
        <v>2</v>
      </c>
      <c r="T28" s="3">
        <v>0</v>
      </c>
      <c r="U28" s="170">
        <f>V28+W28+X28</f>
        <v>7</v>
      </c>
      <c r="V28" s="170">
        <v>7</v>
      </c>
      <c r="W28" s="169">
        <v>0</v>
      </c>
      <c r="X28" s="169">
        <v>0</v>
      </c>
      <c r="Y28" s="170">
        <f t="shared" si="7"/>
        <v>14</v>
      </c>
      <c r="Z28" s="169">
        <f t="shared" si="7"/>
        <v>2</v>
      </c>
      <c r="AA28" s="176">
        <f t="shared" si="7"/>
        <v>0</v>
      </c>
    </row>
    <row r="29" spans="1:29" ht="18" customHeight="1">
      <c r="A29" s="170"/>
      <c r="B29" s="169"/>
      <c r="C29" s="169" t="s">
        <v>388</v>
      </c>
      <c r="D29" s="230">
        <f>E29+I29</f>
        <v>11</v>
      </c>
      <c r="E29" s="169">
        <f>F29+G29+H29</f>
        <v>6</v>
      </c>
      <c r="F29" s="170">
        <v>6</v>
      </c>
      <c r="G29" s="169">
        <v>0</v>
      </c>
      <c r="H29" s="169">
        <v>0</v>
      </c>
      <c r="I29" s="170">
        <f>J29+K29+L29</f>
        <v>5</v>
      </c>
      <c r="J29" s="170">
        <v>5</v>
      </c>
      <c r="K29" s="169">
        <v>0</v>
      </c>
      <c r="L29" s="169">
        <v>0</v>
      </c>
      <c r="M29" s="170">
        <f t="shared" si="6"/>
        <v>11</v>
      </c>
      <c r="N29" s="169">
        <f t="shared" si="6"/>
        <v>0</v>
      </c>
      <c r="O29" s="231">
        <f t="shared" si="6"/>
        <v>0</v>
      </c>
      <c r="P29" s="176">
        <f>Q29+U29</f>
        <v>10</v>
      </c>
      <c r="Q29" s="169">
        <f>R29+S29+T29</f>
        <v>4</v>
      </c>
      <c r="R29" s="170">
        <v>3</v>
      </c>
      <c r="S29" s="3">
        <v>1</v>
      </c>
      <c r="T29" s="3">
        <v>0</v>
      </c>
      <c r="U29" s="170">
        <f>V29+W29+X29</f>
        <v>6</v>
      </c>
      <c r="V29" s="170">
        <v>6</v>
      </c>
      <c r="W29" s="169">
        <v>0</v>
      </c>
      <c r="X29" s="169">
        <v>0</v>
      </c>
      <c r="Y29" s="170">
        <f t="shared" si="7"/>
        <v>9</v>
      </c>
      <c r="Z29" s="169">
        <f t="shared" si="7"/>
        <v>1</v>
      </c>
      <c r="AA29" s="176">
        <f t="shared" si="7"/>
        <v>0</v>
      </c>
    </row>
    <row r="30" spans="1:29" ht="18" customHeight="1">
      <c r="A30" s="170"/>
      <c r="B30" s="169"/>
      <c r="C30" s="169" t="s">
        <v>387</v>
      </c>
      <c r="D30" s="230">
        <f>E30+I30</f>
        <v>12</v>
      </c>
      <c r="E30" s="169">
        <f>F30+G30+H30</f>
        <v>10</v>
      </c>
      <c r="F30" s="170">
        <v>10</v>
      </c>
      <c r="G30" s="169">
        <v>0</v>
      </c>
      <c r="H30" s="169">
        <v>0</v>
      </c>
      <c r="I30" s="170">
        <f>J30+K30+L30</f>
        <v>2</v>
      </c>
      <c r="J30" s="178">
        <v>2</v>
      </c>
      <c r="K30" s="169">
        <v>0</v>
      </c>
      <c r="L30" s="169">
        <v>0</v>
      </c>
      <c r="M30" s="170">
        <f t="shared" si="6"/>
        <v>12</v>
      </c>
      <c r="N30" s="169">
        <f t="shared" si="6"/>
        <v>0</v>
      </c>
      <c r="O30" s="231">
        <f t="shared" si="6"/>
        <v>0</v>
      </c>
      <c r="P30" s="176">
        <f>Q30+U30</f>
        <v>15</v>
      </c>
      <c r="Q30" s="169">
        <f>R30+S30+T30</f>
        <v>11</v>
      </c>
      <c r="R30" s="170">
        <v>10</v>
      </c>
      <c r="S30" s="3">
        <v>0</v>
      </c>
      <c r="T30" s="3">
        <v>1</v>
      </c>
      <c r="U30" s="170">
        <f>V30+W30+X30</f>
        <v>4</v>
      </c>
      <c r="V30" s="178">
        <v>4</v>
      </c>
      <c r="W30" s="169">
        <v>0</v>
      </c>
      <c r="X30" s="169">
        <v>0</v>
      </c>
      <c r="Y30" s="170">
        <f t="shared" si="7"/>
        <v>14</v>
      </c>
      <c r="Z30" s="169">
        <f t="shared" si="7"/>
        <v>0</v>
      </c>
      <c r="AA30" s="176">
        <f t="shared" si="7"/>
        <v>1</v>
      </c>
    </row>
    <row r="31" spans="1:29" ht="18" customHeight="1">
      <c r="A31" s="170" t="s">
        <v>391</v>
      </c>
      <c r="B31" s="169"/>
      <c r="C31" s="169"/>
      <c r="D31" s="230"/>
      <c r="E31" s="169"/>
      <c r="F31" s="170"/>
      <c r="G31" s="169"/>
      <c r="H31" s="176"/>
      <c r="I31" s="170"/>
      <c r="J31" s="170"/>
      <c r="K31" s="169"/>
      <c r="L31" s="169"/>
      <c r="M31" s="170"/>
      <c r="N31" s="169"/>
      <c r="O31" s="231"/>
      <c r="P31" s="176"/>
      <c r="Q31" s="169"/>
      <c r="R31" s="170"/>
      <c r="S31" s="169"/>
      <c r="T31" s="176"/>
      <c r="U31" s="170"/>
      <c r="V31" s="170"/>
      <c r="W31" s="169"/>
      <c r="X31" s="169"/>
      <c r="Y31" s="170"/>
      <c r="Z31" s="169"/>
      <c r="AA31" s="176"/>
    </row>
    <row r="32" spans="1:29" ht="18" customHeight="1">
      <c r="A32" s="170"/>
      <c r="B32" s="169" t="s">
        <v>390</v>
      </c>
      <c r="C32" s="169"/>
      <c r="D32" s="230"/>
      <c r="E32" s="169"/>
      <c r="F32" s="170"/>
      <c r="G32" s="169"/>
      <c r="H32" s="176"/>
      <c r="I32" s="170"/>
      <c r="J32" s="170"/>
      <c r="K32" s="169"/>
      <c r="L32" s="169"/>
      <c r="M32" s="170"/>
      <c r="N32" s="169"/>
      <c r="O32" s="231"/>
      <c r="P32" s="176"/>
      <c r="Q32" s="169"/>
      <c r="R32" s="170"/>
      <c r="S32" s="169"/>
      <c r="T32" s="176"/>
      <c r="U32" s="170"/>
      <c r="V32" s="170"/>
      <c r="W32" s="169"/>
      <c r="X32" s="169"/>
      <c r="Y32" s="170"/>
      <c r="Z32" s="169"/>
      <c r="AA32" s="176"/>
    </row>
    <row r="33" spans="1:27" ht="18" customHeight="1">
      <c r="A33" s="170"/>
      <c r="B33" s="169"/>
      <c r="C33" s="169" t="s">
        <v>307</v>
      </c>
      <c r="D33" s="230">
        <f>E33+I33</f>
        <v>1</v>
      </c>
      <c r="E33" s="169">
        <f>F33+G33+H33</f>
        <v>1</v>
      </c>
      <c r="F33" s="170">
        <v>1</v>
      </c>
      <c r="G33" s="169">
        <v>0</v>
      </c>
      <c r="H33" s="176">
        <v>0</v>
      </c>
      <c r="I33" s="170">
        <f>J33+K33+L33</f>
        <v>0</v>
      </c>
      <c r="J33" s="178">
        <v>0</v>
      </c>
      <c r="K33" s="175">
        <v>0</v>
      </c>
      <c r="L33" s="175">
        <v>0</v>
      </c>
      <c r="M33" s="170">
        <f t="shared" ref="M33:O36" si="8">F33+J33</f>
        <v>1</v>
      </c>
      <c r="N33" s="169">
        <f t="shared" si="8"/>
        <v>0</v>
      </c>
      <c r="O33" s="231">
        <f t="shared" si="8"/>
        <v>0</v>
      </c>
      <c r="P33" s="176">
        <f>Q33+U33</f>
        <v>2</v>
      </c>
      <c r="Q33" s="169">
        <f>R33+S33+T33</f>
        <v>0</v>
      </c>
      <c r="R33" s="170">
        <v>0</v>
      </c>
      <c r="S33" s="3">
        <v>0</v>
      </c>
      <c r="T33" s="3">
        <v>0</v>
      </c>
      <c r="U33" s="170">
        <f>V33+W33+X33</f>
        <v>2</v>
      </c>
      <c r="V33" s="170">
        <v>2</v>
      </c>
      <c r="W33" s="175">
        <v>0</v>
      </c>
      <c r="X33" s="175">
        <v>0</v>
      </c>
      <c r="Y33" s="170">
        <f t="shared" ref="Y33:AA36" si="9">R33+V33</f>
        <v>2</v>
      </c>
      <c r="Z33" s="169">
        <f t="shared" si="9"/>
        <v>0</v>
      </c>
      <c r="AA33" s="176">
        <f t="shared" si="9"/>
        <v>0</v>
      </c>
    </row>
    <row r="34" spans="1:27" ht="18" customHeight="1">
      <c r="A34" s="170"/>
      <c r="B34" s="169"/>
      <c r="C34" s="169" t="s">
        <v>389</v>
      </c>
      <c r="D34" s="230">
        <f>E34+I34</f>
        <v>9</v>
      </c>
      <c r="E34" s="169">
        <f>F34+G34+H34</f>
        <v>8</v>
      </c>
      <c r="F34" s="170">
        <v>7</v>
      </c>
      <c r="G34" s="169">
        <v>1</v>
      </c>
      <c r="H34" s="176">
        <v>0</v>
      </c>
      <c r="I34" s="170">
        <f>J34+K34+L34</f>
        <v>1</v>
      </c>
      <c r="J34" s="170">
        <v>1</v>
      </c>
      <c r="K34" s="175">
        <v>0</v>
      </c>
      <c r="L34" s="175">
        <v>0</v>
      </c>
      <c r="M34" s="170">
        <f t="shared" si="8"/>
        <v>8</v>
      </c>
      <c r="N34" s="169">
        <f t="shared" si="8"/>
        <v>1</v>
      </c>
      <c r="O34" s="231">
        <f t="shared" si="8"/>
        <v>0</v>
      </c>
      <c r="P34" s="176">
        <f>Q34+U34</f>
        <v>11</v>
      </c>
      <c r="Q34" s="169">
        <f>R34+S34+T34</f>
        <v>10</v>
      </c>
      <c r="R34" s="170">
        <v>10</v>
      </c>
      <c r="S34" s="3">
        <v>0</v>
      </c>
      <c r="T34" s="3">
        <v>0</v>
      </c>
      <c r="U34" s="170">
        <f>V34+W34+X34</f>
        <v>1</v>
      </c>
      <c r="V34" s="170">
        <v>1</v>
      </c>
      <c r="W34" s="175">
        <v>0</v>
      </c>
      <c r="X34" s="175">
        <v>0</v>
      </c>
      <c r="Y34" s="170">
        <f t="shared" si="9"/>
        <v>11</v>
      </c>
      <c r="Z34" s="169">
        <f t="shared" si="9"/>
        <v>0</v>
      </c>
      <c r="AA34" s="176">
        <f t="shared" si="9"/>
        <v>0</v>
      </c>
    </row>
    <row r="35" spans="1:27" ht="18" customHeight="1">
      <c r="A35" s="170"/>
      <c r="B35" s="169"/>
      <c r="C35" s="169" t="s">
        <v>388</v>
      </c>
      <c r="D35" s="230">
        <f>E35+I35</f>
        <v>1</v>
      </c>
      <c r="E35" s="169">
        <f>F35+G35+H35</f>
        <v>1</v>
      </c>
      <c r="F35" s="170">
        <v>1</v>
      </c>
      <c r="G35" s="169">
        <v>0</v>
      </c>
      <c r="H35" s="176">
        <v>0</v>
      </c>
      <c r="I35" s="170">
        <f>J35+K35+L35</f>
        <v>0</v>
      </c>
      <c r="J35" s="178">
        <v>0</v>
      </c>
      <c r="K35" s="175">
        <v>0</v>
      </c>
      <c r="L35" s="175">
        <v>0</v>
      </c>
      <c r="M35" s="170">
        <f t="shared" si="8"/>
        <v>1</v>
      </c>
      <c r="N35" s="169">
        <f t="shared" si="8"/>
        <v>0</v>
      </c>
      <c r="O35" s="231">
        <f t="shared" si="8"/>
        <v>0</v>
      </c>
      <c r="P35" s="176">
        <f>Q35+U35</f>
        <v>4</v>
      </c>
      <c r="Q35" s="169">
        <f>R35+S35+T35</f>
        <v>4</v>
      </c>
      <c r="R35" s="170">
        <v>4</v>
      </c>
      <c r="S35" s="3">
        <v>0</v>
      </c>
      <c r="T35" s="3">
        <v>0</v>
      </c>
      <c r="U35" s="170">
        <f>V35+W35+X35</f>
        <v>0</v>
      </c>
      <c r="V35" s="178">
        <v>0</v>
      </c>
      <c r="W35" s="175">
        <v>0</v>
      </c>
      <c r="X35" s="175">
        <v>0</v>
      </c>
      <c r="Y35" s="170">
        <f t="shared" si="9"/>
        <v>4</v>
      </c>
      <c r="Z35" s="169">
        <f t="shared" si="9"/>
        <v>0</v>
      </c>
      <c r="AA35" s="176">
        <f t="shared" si="9"/>
        <v>0</v>
      </c>
    </row>
    <row r="36" spans="1:27" ht="18" customHeight="1">
      <c r="A36" s="170"/>
      <c r="B36" s="169"/>
      <c r="C36" s="169" t="s">
        <v>387</v>
      </c>
      <c r="D36" s="230">
        <f>E36+I36</f>
        <v>19</v>
      </c>
      <c r="E36" s="169">
        <f>F36+G36+H36</f>
        <v>17</v>
      </c>
      <c r="F36" s="170">
        <v>17</v>
      </c>
      <c r="G36" s="169">
        <v>0</v>
      </c>
      <c r="H36" s="176">
        <v>0</v>
      </c>
      <c r="I36" s="170">
        <f>J36+K36+L36</f>
        <v>2</v>
      </c>
      <c r="J36" s="178">
        <v>2</v>
      </c>
      <c r="K36" s="175">
        <v>0</v>
      </c>
      <c r="L36" s="175">
        <v>0</v>
      </c>
      <c r="M36" s="170">
        <f t="shared" si="8"/>
        <v>19</v>
      </c>
      <c r="N36" s="169">
        <f t="shared" si="8"/>
        <v>0</v>
      </c>
      <c r="O36" s="231">
        <f t="shared" si="8"/>
        <v>0</v>
      </c>
      <c r="P36" s="176">
        <f>Q36+U36</f>
        <v>9</v>
      </c>
      <c r="Q36" s="169">
        <f>R36+S36+T36</f>
        <v>9</v>
      </c>
      <c r="R36" s="170">
        <v>8</v>
      </c>
      <c r="S36" s="3">
        <v>1</v>
      </c>
      <c r="T36" s="3">
        <v>0</v>
      </c>
      <c r="U36" s="170">
        <f>V36+W36+X36</f>
        <v>0</v>
      </c>
      <c r="V36" s="178">
        <v>0</v>
      </c>
      <c r="W36" s="175">
        <v>0</v>
      </c>
      <c r="X36" s="175">
        <v>0</v>
      </c>
      <c r="Y36" s="170">
        <f t="shared" si="9"/>
        <v>8</v>
      </c>
      <c r="Z36" s="169">
        <f t="shared" si="9"/>
        <v>1</v>
      </c>
      <c r="AA36" s="176">
        <f t="shared" si="9"/>
        <v>0</v>
      </c>
    </row>
    <row r="37" spans="1:27" ht="18" customHeight="1">
      <c r="A37" s="166"/>
      <c r="B37" s="162"/>
      <c r="C37" s="162"/>
      <c r="D37" s="235"/>
      <c r="E37" s="162"/>
      <c r="F37" s="166"/>
      <c r="G37" s="162"/>
      <c r="H37" s="167"/>
      <c r="I37" s="166"/>
      <c r="J37" s="166"/>
      <c r="K37" s="162"/>
      <c r="L37" s="167"/>
      <c r="M37" s="162"/>
      <c r="N37" s="162"/>
      <c r="O37" s="236"/>
      <c r="P37" s="167"/>
      <c r="Q37" s="162"/>
      <c r="R37" s="166"/>
      <c r="S37" s="162"/>
      <c r="T37" s="167"/>
      <c r="U37" s="166"/>
      <c r="V37" s="166"/>
      <c r="W37" s="162"/>
      <c r="X37" s="162"/>
      <c r="Y37" s="166"/>
      <c r="Z37" s="162"/>
      <c r="AA37" s="167"/>
    </row>
    <row r="38" spans="1:27"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</row>
    <row r="39" spans="1:27"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</row>
    <row r="40" spans="1:27"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</row>
    <row r="41" spans="1:27"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総合・男女および障害種別（生産年齢）　/　6　暮らし向き</oddHeader>
    <oddFooter>&amp;C&amp;"HG丸ｺﾞｼｯｸM-PRO,標準"&amp;10&amp;P / &amp;N ページ　(表6-1)</oddFooter>
  </headerFooter>
  <colBreaks count="1" manualBreakCount="1">
    <brk id="8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6"/>
  <sheetViews>
    <sheetView zoomScale="80" zoomScaleNormal="80" workbookViewId="0">
      <selection activeCell="M17" sqref="M17"/>
    </sheetView>
  </sheetViews>
  <sheetFormatPr defaultRowHeight="13.2"/>
  <cols>
    <col min="1" max="2" width="8.88671875" style="1"/>
    <col min="3" max="3" width="20.6640625" style="1" customWidth="1"/>
    <col min="4" max="4" width="8" customWidth="1"/>
    <col min="5" max="5" width="8.33203125" customWidth="1"/>
    <col min="6" max="9" width="8" customWidth="1"/>
    <col min="10" max="16" width="7.88671875" customWidth="1"/>
    <col min="17" max="17" width="8.44140625" customWidth="1"/>
    <col min="18" max="20" width="7.77734375" customWidth="1"/>
    <col min="21" max="26" width="7.33203125" customWidth="1"/>
    <col min="27" max="27" width="8" customWidth="1"/>
  </cols>
  <sheetData>
    <row r="1" spans="1:29" ht="18" customHeight="1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9" s="16" customFormat="1" ht="18" customHeight="1">
      <c r="D2" s="16" t="s">
        <v>206</v>
      </c>
      <c r="P2" s="16" t="s">
        <v>207</v>
      </c>
    </row>
    <row r="3" spans="1:29" ht="18" customHeight="1">
      <c r="A3" s="200"/>
      <c r="B3" s="199"/>
      <c r="C3" s="199"/>
      <c r="D3" s="224"/>
      <c r="E3" s="207" t="s">
        <v>23</v>
      </c>
      <c r="F3" s="199"/>
      <c r="G3" s="199"/>
      <c r="H3" s="202"/>
      <c r="I3" s="206" t="s">
        <v>24</v>
      </c>
      <c r="J3" s="199"/>
      <c r="K3" s="199"/>
      <c r="L3" s="202"/>
      <c r="M3" s="199" t="s">
        <v>25</v>
      </c>
      <c r="N3" s="199"/>
      <c r="O3" s="225"/>
      <c r="P3" s="202"/>
      <c r="Q3" s="207" t="s">
        <v>23</v>
      </c>
      <c r="R3" s="199"/>
      <c r="S3" s="199"/>
      <c r="T3" s="202"/>
      <c r="U3" s="206" t="s">
        <v>24</v>
      </c>
      <c r="V3" s="199"/>
      <c r="W3" s="199"/>
      <c r="X3" s="202"/>
      <c r="Y3" s="199" t="s">
        <v>25</v>
      </c>
      <c r="Z3" s="199"/>
      <c r="AA3" s="202"/>
    </row>
    <row r="4" spans="1:29" ht="18" customHeight="1">
      <c r="A4" s="205"/>
      <c r="B4" s="203"/>
      <c r="C4" s="203"/>
      <c r="D4" s="226"/>
      <c r="E4" s="203"/>
      <c r="F4" s="200" t="s">
        <v>272</v>
      </c>
      <c r="G4" s="199"/>
      <c r="H4" s="202"/>
      <c r="I4" s="203"/>
      <c r="J4" s="200" t="s">
        <v>272</v>
      </c>
      <c r="K4" s="199"/>
      <c r="L4" s="202"/>
      <c r="M4" s="238" t="s">
        <v>271</v>
      </c>
      <c r="N4" s="197"/>
      <c r="O4" s="227"/>
      <c r="P4" s="204"/>
      <c r="Q4" s="203"/>
      <c r="R4" s="200" t="s">
        <v>272</v>
      </c>
      <c r="S4" s="199"/>
      <c r="T4" s="202"/>
      <c r="U4" s="201"/>
      <c r="V4" s="200" t="s">
        <v>272</v>
      </c>
      <c r="W4" s="199"/>
      <c r="X4" s="202"/>
      <c r="Y4" s="238" t="s">
        <v>271</v>
      </c>
      <c r="Z4" s="197"/>
      <c r="AA4" s="196"/>
    </row>
    <row r="5" spans="1:29" ht="32.4" customHeight="1">
      <c r="A5" s="195"/>
      <c r="B5" s="193"/>
      <c r="C5" s="193"/>
      <c r="D5" s="228" t="s">
        <v>27</v>
      </c>
      <c r="E5" s="192" t="s">
        <v>27</v>
      </c>
      <c r="F5" s="189" t="s">
        <v>28</v>
      </c>
      <c r="G5" s="188" t="s">
        <v>29</v>
      </c>
      <c r="H5" s="191" t="s">
        <v>30</v>
      </c>
      <c r="I5" s="190" t="s">
        <v>27</v>
      </c>
      <c r="J5" s="189" t="s">
        <v>28</v>
      </c>
      <c r="K5" s="188" t="s">
        <v>29</v>
      </c>
      <c r="L5" s="191" t="s">
        <v>30</v>
      </c>
      <c r="M5" s="185" t="s">
        <v>28</v>
      </c>
      <c r="N5" s="185" t="s">
        <v>29</v>
      </c>
      <c r="O5" s="229" t="s">
        <v>30</v>
      </c>
      <c r="P5" s="194" t="s">
        <v>27</v>
      </c>
      <c r="Q5" s="192" t="s">
        <v>27</v>
      </c>
      <c r="R5" s="189" t="s">
        <v>28</v>
      </c>
      <c r="S5" s="188" t="s">
        <v>29</v>
      </c>
      <c r="T5" s="191" t="s">
        <v>30</v>
      </c>
      <c r="U5" s="190" t="s">
        <v>27</v>
      </c>
      <c r="V5" s="189" t="s">
        <v>28</v>
      </c>
      <c r="W5" s="188" t="s">
        <v>29</v>
      </c>
      <c r="X5" s="191" t="s">
        <v>30</v>
      </c>
      <c r="Y5" s="185" t="s">
        <v>28</v>
      </c>
      <c r="Z5" s="185" t="s">
        <v>29</v>
      </c>
      <c r="AA5" s="184" t="s">
        <v>30</v>
      </c>
    </row>
    <row r="6" spans="1:29" ht="18" customHeight="1">
      <c r="A6" s="170"/>
      <c r="B6" s="169"/>
      <c r="C6" s="169"/>
      <c r="D6" s="230"/>
      <c r="E6" s="169"/>
      <c r="F6" s="182"/>
      <c r="G6" s="169"/>
      <c r="H6" s="176"/>
      <c r="I6" s="170"/>
      <c r="J6" s="182"/>
      <c r="K6" s="169"/>
      <c r="L6" s="176"/>
      <c r="M6" s="169"/>
      <c r="N6" s="169"/>
      <c r="O6" s="231"/>
      <c r="P6" s="176"/>
      <c r="Q6" s="169"/>
      <c r="R6" s="182"/>
      <c r="S6" s="169"/>
      <c r="T6" s="176"/>
      <c r="U6" s="170"/>
      <c r="V6" s="182"/>
      <c r="W6" s="169"/>
      <c r="X6" s="176"/>
      <c r="Y6" s="169"/>
      <c r="Z6" s="169"/>
      <c r="AA6" s="176"/>
    </row>
    <row r="7" spans="1:29" ht="18" customHeight="1">
      <c r="A7" s="170" t="s">
        <v>401</v>
      </c>
      <c r="B7" s="169"/>
      <c r="C7" s="169"/>
      <c r="D7" s="230"/>
      <c r="E7" s="169"/>
      <c r="F7" s="170"/>
      <c r="G7" s="169"/>
      <c r="H7" s="176"/>
      <c r="I7" s="170"/>
      <c r="J7" s="170"/>
      <c r="K7" s="169"/>
      <c r="L7" s="169"/>
      <c r="M7" s="170"/>
      <c r="N7" s="169"/>
      <c r="O7" s="231"/>
      <c r="P7" s="176"/>
      <c r="Q7" s="169"/>
      <c r="R7" s="170"/>
      <c r="S7" s="169"/>
      <c r="T7" s="176"/>
      <c r="U7" s="170"/>
      <c r="V7" s="170"/>
      <c r="W7" s="169"/>
      <c r="X7" s="176"/>
      <c r="Y7" s="169"/>
      <c r="Z7" s="169"/>
      <c r="AA7" s="176"/>
    </row>
    <row r="8" spans="1:29" ht="18" customHeight="1">
      <c r="A8" s="170"/>
      <c r="B8" s="169" t="s">
        <v>399</v>
      </c>
      <c r="C8" s="169"/>
      <c r="D8" s="230"/>
      <c r="E8" s="169"/>
      <c r="F8" s="170"/>
      <c r="G8" s="169"/>
      <c r="H8" s="176"/>
      <c r="I8" s="170"/>
      <c r="J8" s="170"/>
      <c r="K8" s="169"/>
      <c r="L8" s="169"/>
      <c r="M8" s="170"/>
      <c r="N8" s="169"/>
      <c r="O8" s="231"/>
      <c r="P8" s="176"/>
      <c r="Q8" s="169"/>
      <c r="R8" s="170"/>
      <c r="S8" s="169"/>
      <c r="T8" s="176"/>
      <c r="U8" s="170"/>
      <c r="V8" s="170"/>
      <c r="W8" s="169"/>
      <c r="X8" s="169"/>
      <c r="Y8" s="170"/>
      <c r="Z8" s="169"/>
      <c r="AA8" s="176"/>
    </row>
    <row r="9" spans="1:29" ht="18" customHeight="1">
      <c r="A9" s="170"/>
      <c r="B9" s="169"/>
      <c r="C9" s="169" t="s">
        <v>307</v>
      </c>
      <c r="D9" s="230">
        <f>E9+I9</f>
        <v>36</v>
      </c>
      <c r="E9" s="169">
        <f>F9+G9+H9</f>
        <v>21</v>
      </c>
      <c r="F9" s="170">
        <v>11</v>
      </c>
      <c r="G9" s="169">
        <v>8</v>
      </c>
      <c r="H9" s="169">
        <v>2</v>
      </c>
      <c r="I9" s="170">
        <f>J9+K9+L9</f>
        <v>15</v>
      </c>
      <c r="J9" s="170">
        <v>12</v>
      </c>
      <c r="K9" s="169">
        <v>2</v>
      </c>
      <c r="L9" s="169">
        <v>1</v>
      </c>
      <c r="M9" s="170">
        <f t="shared" ref="M9:O11" si="0">F9+J9</f>
        <v>23</v>
      </c>
      <c r="N9" s="169">
        <f t="shared" si="0"/>
        <v>10</v>
      </c>
      <c r="O9" s="231">
        <f t="shared" si="0"/>
        <v>3</v>
      </c>
      <c r="P9" s="176">
        <f>Q9+U9</f>
        <v>42</v>
      </c>
      <c r="Q9" s="169">
        <f>R9+S9+T9</f>
        <v>19</v>
      </c>
      <c r="R9" s="170">
        <v>10</v>
      </c>
      <c r="S9" s="3">
        <v>6</v>
      </c>
      <c r="T9" s="3">
        <v>3</v>
      </c>
      <c r="U9" s="170">
        <f>V9+W9+X9</f>
        <v>23</v>
      </c>
      <c r="V9" s="170">
        <v>16</v>
      </c>
      <c r="W9" s="3">
        <v>4</v>
      </c>
      <c r="X9" s="3">
        <v>3</v>
      </c>
      <c r="Y9" s="170">
        <f t="shared" ref="Y9:AA11" si="1">R9+V9</f>
        <v>26</v>
      </c>
      <c r="Z9" s="169">
        <f t="shared" si="1"/>
        <v>10</v>
      </c>
      <c r="AA9" s="176">
        <f t="shared" si="1"/>
        <v>6</v>
      </c>
    </row>
    <row r="10" spans="1:29" ht="18" customHeight="1">
      <c r="A10" s="170"/>
      <c r="B10" s="169"/>
      <c r="C10" s="169" t="s">
        <v>398</v>
      </c>
      <c r="D10" s="230">
        <f>E10+I10</f>
        <v>15</v>
      </c>
      <c r="E10" s="169">
        <f>F10+G10+H10</f>
        <v>8</v>
      </c>
      <c r="F10" s="170">
        <v>6</v>
      </c>
      <c r="G10" s="169">
        <v>1</v>
      </c>
      <c r="H10" s="169">
        <v>1</v>
      </c>
      <c r="I10" s="170">
        <f>J10+K10+L10</f>
        <v>7</v>
      </c>
      <c r="J10" s="170">
        <v>5</v>
      </c>
      <c r="K10" s="169">
        <v>1</v>
      </c>
      <c r="L10" s="169">
        <v>1</v>
      </c>
      <c r="M10" s="170">
        <f t="shared" si="0"/>
        <v>11</v>
      </c>
      <c r="N10" s="169">
        <f t="shared" si="0"/>
        <v>2</v>
      </c>
      <c r="O10" s="231">
        <f t="shared" si="0"/>
        <v>2</v>
      </c>
      <c r="P10" s="176">
        <f>Q10+U10</f>
        <v>6</v>
      </c>
      <c r="Q10" s="169">
        <f>R10+S10+T10</f>
        <v>3</v>
      </c>
      <c r="R10" s="170">
        <v>1</v>
      </c>
      <c r="S10" s="3">
        <v>2</v>
      </c>
      <c r="T10" s="3">
        <v>0</v>
      </c>
      <c r="U10" s="170">
        <f>V10+W10+X10</f>
        <v>3</v>
      </c>
      <c r="V10" s="178">
        <v>0</v>
      </c>
      <c r="W10" s="175">
        <v>3</v>
      </c>
      <c r="X10" s="175">
        <v>0</v>
      </c>
      <c r="Y10" s="170">
        <f t="shared" si="1"/>
        <v>1</v>
      </c>
      <c r="Z10" s="169">
        <f t="shared" si="1"/>
        <v>5</v>
      </c>
      <c r="AA10" s="176">
        <f t="shared" si="1"/>
        <v>0</v>
      </c>
    </row>
    <row r="11" spans="1:29" ht="18" customHeight="1">
      <c r="A11" s="170"/>
      <c r="B11" s="169"/>
      <c r="C11" s="169" t="s">
        <v>397</v>
      </c>
      <c r="D11" s="230">
        <f>E11+I11</f>
        <v>8</v>
      </c>
      <c r="E11" s="169">
        <f>F11+G11+H11</f>
        <v>4</v>
      </c>
      <c r="F11" s="170">
        <v>2</v>
      </c>
      <c r="G11" s="169">
        <v>1</v>
      </c>
      <c r="H11" s="169">
        <v>1</v>
      </c>
      <c r="I11" s="170">
        <f>J11+K11+L11</f>
        <v>4</v>
      </c>
      <c r="J11" s="170">
        <v>2</v>
      </c>
      <c r="K11" s="169">
        <v>1</v>
      </c>
      <c r="L11" s="169">
        <v>1</v>
      </c>
      <c r="M11" s="170">
        <f t="shared" si="0"/>
        <v>4</v>
      </c>
      <c r="N11" s="169">
        <f t="shared" si="0"/>
        <v>2</v>
      </c>
      <c r="O11" s="231">
        <f t="shared" si="0"/>
        <v>2</v>
      </c>
      <c r="P11" s="176">
        <f>Q11+U11</f>
        <v>8</v>
      </c>
      <c r="Q11" s="169">
        <f>R11+S11+T11</f>
        <v>5</v>
      </c>
      <c r="R11" s="170">
        <v>4</v>
      </c>
      <c r="S11" s="3">
        <v>0</v>
      </c>
      <c r="T11" s="3">
        <v>1</v>
      </c>
      <c r="U11" s="170">
        <f>V11+W11+X11</f>
        <v>3</v>
      </c>
      <c r="V11" s="178">
        <v>3</v>
      </c>
      <c r="W11" s="175">
        <v>0</v>
      </c>
      <c r="X11" s="175">
        <v>0</v>
      </c>
      <c r="Y11" s="170">
        <f t="shared" si="1"/>
        <v>7</v>
      </c>
      <c r="Z11" s="169">
        <f t="shared" si="1"/>
        <v>0</v>
      </c>
      <c r="AA11" s="176">
        <f t="shared" si="1"/>
        <v>1</v>
      </c>
    </row>
    <row r="12" spans="1:29" ht="18" customHeight="1">
      <c r="A12" s="170" t="s">
        <v>400</v>
      </c>
      <c r="B12" s="169"/>
      <c r="C12" s="169"/>
      <c r="D12" s="230"/>
      <c r="E12" s="169"/>
      <c r="F12" s="170"/>
      <c r="G12" s="169"/>
      <c r="H12" s="176"/>
      <c r="I12" s="170"/>
      <c r="J12" s="170"/>
      <c r="K12" s="169"/>
      <c r="L12" s="169"/>
      <c r="M12" s="170"/>
      <c r="N12" s="169"/>
      <c r="O12" s="231"/>
      <c r="P12" s="176"/>
      <c r="Q12" s="169"/>
      <c r="R12" s="170"/>
      <c r="S12" s="169"/>
      <c r="T12" s="176"/>
      <c r="U12" s="170"/>
      <c r="V12" s="170"/>
      <c r="W12" s="169"/>
      <c r="X12" s="169"/>
      <c r="Y12" s="170"/>
      <c r="Z12" s="169"/>
      <c r="AA12" s="176"/>
      <c r="AC12" t="s">
        <v>285</v>
      </c>
    </row>
    <row r="13" spans="1:29" ht="18" customHeight="1">
      <c r="A13" s="170"/>
      <c r="B13" s="169" t="s">
        <v>399</v>
      </c>
      <c r="C13" s="169"/>
      <c r="D13" s="230"/>
      <c r="E13" s="169"/>
      <c r="F13" s="170"/>
      <c r="G13" s="169"/>
      <c r="H13" s="176"/>
      <c r="I13" s="170"/>
      <c r="J13" s="170"/>
      <c r="K13" s="169"/>
      <c r="L13" s="169"/>
      <c r="M13" s="170"/>
      <c r="N13" s="169"/>
      <c r="O13" s="231"/>
      <c r="P13" s="176"/>
      <c r="Q13" s="169"/>
      <c r="R13" s="170"/>
      <c r="S13" s="169"/>
      <c r="T13" s="176"/>
      <c r="U13" s="170"/>
      <c r="V13" s="170"/>
      <c r="W13" s="169"/>
      <c r="X13" s="169"/>
      <c r="Y13" s="170"/>
      <c r="Z13" s="169"/>
      <c r="AA13" s="176"/>
    </row>
    <row r="14" spans="1:29" ht="18" customHeight="1">
      <c r="A14" s="170"/>
      <c r="B14" s="169"/>
      <c r="C14" s="169" t="s">
        <v>307</v>
      </c>
      <c r="D14" s="230">
        <f>E14+I14</f>
        <v>81</v>
      </c>
      <c r="E14" s="169">
        <f>F14+G14+H14</f>
        <v>52</v>
      </c>
      <c r="F14" s="170">
        <v>19</v>
      </c>
      <c r="G14" s="169">
        <v>10</v>
      </c>
      <c r="H14" s="169">
        <v>23</v>
      </c>
      <c r="I14" s="170">
        <f>J14+K14+L14</f>
        <v>29</v>
      </c>
      <c r="J14" s="170">
        <v>9</v>
      </c>
      <c r="K14" s="169">
        <v>7</v>
      </c>
      <c r="L14" s="169">
        <v>13</v>
      </c>
      <c r="M14" s="170">
        <f t="shared" ref="M14:O16" si="2">F14+J14</f>
        <v>28</v>
      </c>
      <c r="N14" s="169">
        <f t="shared" si="2"/>
        <v>17</v>
      </c>
      <c r="O14" s="231">
        <f t="shared" si="2"/>
        <v>36</v>
      </c>
      <c r="P14" s="176">
        <f>Q14+U14</f>
        <v>86</v>
      </c>
      <c r="Q14" s="169">
        <f>R14+S14+T14</f>
        <v>58</v>
      </c>
      <c r="R14" s="170">
        <v>16</v>
      </c>
      <c r="S14" s="3">
        <v>9</v>
      </c>
      <c r="T14" s="3">
        <v>33</v>
      </c>
      <c r="U14" s="170">
        <f>V14+W14+X14</f>
        <v>28</v>
      </c>
      <c r="V14" s="170">
        <v>6</v>
      </c>
      <c r="W14" s="3">
        <v>4</v>
      </c>
      <c r="X14" s="3">
        <v>18</v>
      </c>
      <c r="Y14" s="170">
        <f t="shared" ref="Y14:AA16" si="3">R14+V14</f>
        <v>22</v>
      </c>
      <c r="Z14" s="169">
        <f t="shared" si="3"/>
        <v>13</v>
      </c>
      <c r="AA14" s="176">
        <f t="shared" si="3"/>
        <v>51</v>
      </c>
    </row>
    <row r="15" spans="1:29" ht="18" customHeight="1">
      <c r="A15" s="170"/>
      <c r="B15" s="169"/>
      <c r="C15" s="169" t="s">
        <v>398</v>
      </c>
      <c r="D15" s="230">
        <f>E15+I15</f>
        <v>14</v>
      </c>
      <c r="E15" s="169">
        <f>F15+G15+H15</f>
        <v>8</v>
      </c>
      <c r="F15" s="170">
        <v>1</v>
      </c>
      <c r="G15" s="169">
        <v>2</v>
      </c>
      <c r="H15" s="169">
        <v>5</v>
      </c>
      <c r="I15" s="170">
        <f>J15+K15+L15</f>
        <v>6</v>
      </c>
      <c r="J15" s="170">
        <v>3</v>
      </c>
      <c r="K15" s="169">
        <v>1</v>
      </c>
      <c r="L15" s="169">
        <v>2</v>
      </c>
      <c r="M15" s="170">
        <f t="shared" si="2"/>
        <v>4</v>
      </c>
      <c r="N15" s="169">
        <f t="shared" si="2"/>
        <v>3</v>
      </c>
      <c r="O15" s="231">
        <f t="shared" si="2"/>
        <v>7</v>
      </c>
      <c r="P15" s="176">
        <f>Q15+U15</f>
        <v>11</v>
      </c>
      <c r="Q15" s="169">
        <f>R15+S15+T15</f>
        <v>7</v>
      </c>
      <c r="R15" s="170">
        <v>1</v>
      </c>
      <c r="S15" s="3">
        <v>3</v>
      </c>
      <c r="T15" s="3">
        <v>3</v>
      </c>
      <c r="U15" s="170">
        <f>V15+W15+X15</f>
        <v>4</v>
      </c>
      <c r="V15" s="170">
        <v>1</v>
      </c>
      <c r="W15" s="3">
        <v>1</v>
      </c>
      <c r="X15" s="3">
        <v>2</v>
      </c>
      <c r="Y15" s="170">
        <f t="shared" si="3"/>
        <v>2</v>
      </c>
      <c r="Z15" s="169">
        <f t="shared" si="3"/>
        <v>4</v>
      </c>
      <c r="AA15" s="176">
        <f t="shared" si="3"/>
        <v>5</v>
      </c>
    </row>
    <row r="16" spans="1:29" ht="18" customHeight="1">
      <c r="A16" s="170"/>
      <c r="B16" s="169"/>
      <c r="C16" s="169" t="s">
        <v>397</v>
      </c>
      <c r="D16" s="230">
        <f>E16+I16</f>
        <v>20</v>
      </c>
      <c r="E16" s="169">
        <f>F16+G16+H16</f>
        <v>11</v>
      </c>
      <c r="F16" s="170">
        <v>3</v>
      </c>
      <c r="G16" s="169">
        <v>0</v>
      </c>
      <c r="H16" s="169">
        <v>8</v>
      </c>
      <c r="I16" s="170">
        <f>J16+K16+L16</f>
        <v>9</v>
      </c>
      <c r="J16" s="170">
        <v>6</v>
      </c>
      <c r="K16" s="169">
        <v>0</v>
      </c>
      <c r="L16" s="169">
        <v>3</v>
      </c>
      <c r="M16" s="170">
        <f t="shared" si="2"/>
        <v>9</v>
      </c>
      <c r="N16" s="169">
        <f t="shared" si="2"/>
        <v>0</v>
      </c>
      <c r="O16" s="231">
        <f t="shared" si="2"/>
        <v>11</v>
      </c>
      <c r="P16" s="176">
        <f>Q16+U16</f>
        <v>9</v>
      </c>
      <c r="Q16" s="169">
        <f>R16+S16+T16</f>
        <v>8</v>
      </c>
      <c r="R16" s="170">
        <v>3</v>
      </c>
      <c r="S16" s="3">
        <v>0</v>
      </c>
      <c r="T16" s="3">
        <v>5</v>
      </c>
      <c r="U16" s="170">
        <f>V16+W16+X16</f>
        <v>1</v>
      </c>
      <c r="V16" s="170">
        <v>0</v>
      </c>
      <c r="W16" s="3">
        <v>0</v>
      </c>
      <c r="X16" s="3">
        <v>1</v>
      </c>
      <c r="Y16" s="170">
        <f t="shared" si="3"/>
        <v>3</v>
      </c>
      <c r="Z16" s="169">
        <f t="shared" si="3"/>
        <v>0</v>
      </c>
      <c r="AA16" s="176">
        <f t="shared" si="3"/>
        <v>6</v>
      </c>
    </row>
    <row r="17" spans="1:29" ht="18" customHeight="1">
      <c r="A17" s="170" t="s">
        <v>394</v>
      </c>
      <c r="B17" s="169"/>
      <c r="C17" s="169"/>
      <c r="D17" s="230"/>
      <c r="E17" s="169"/>
      <c r="F17" s="170"/>
      <c r="G17" s="169"/>
      <c r="H17" s="176"/>
      <c r="I17" s="170"/>
      <c r="J17" s="170"/>
      <c r="K17" s="169"/>
      <c r="L17" s="169"/>
      <c r="M17" s="170"/>
      <c r="N17" s="169"/>
      <c r="O17" s="231"/>
      <c r="P17" s="176"/>
      <c r="Q17" s="169"/>
      <c r="R17" s="170"/>
      <c r="S17" s="169"/>
      <c r="T17" s="176"/>
      <c r="U17" s="170"/>
      <c r="V17" s="170"/>
      <c r="W17" s="169"/>
      <c r="X17" s="169"/>
      <c r="Y17" s="170"/>
      <c r="Z17" s="169"/>
      <c r="AA17" s="176"/>
    </row>
    <row r="18" spans="1:29" ht="18" customHeight="1">
      <c r="A18" s="170"/>
      <c r="B18" s="169" t="s">
        <v>399</v>
      </c>
      <c r="C18" s="169"/>
      <c r="D18" s="230"/>
      <c r="E18" s="169"/>
      <c r="F18" s="170"/>
      <c r="G18" s="169"/>
      <c r="H18" s="176"/>
      <c r="I18" s="170"/>
      <c r="J18" s="170"/>
      <c r="K18" s="169"/>
      <c r="L18" s="169"/>
      <c r="M18" s="170"/>
      <c r="N18" s="169"/>
      <c r="O18" s="231"/>
      <c r="P18" s="176"/>
      <c r="Q18" s="169"/>
      <c r="R18" s="170"/>
      <c r="S18" s="169"/>
      <c r="T18" s="176"/>
      <c r="U18" s="170"/>
      <c r="V18" s="170"/>
      <c r="W18" s="169"/>
      <c r="X18" s="169"/>
      <c r="Y18" s="170"/>
      <c r="Z18" s="169"/>
      <c r="AA18" s="176"/>
      <c r="AC18" t="s">
        <v>285</v>
      </c>
    </row>
    <row r="19" spans="1:29" ht="18" customHeight="1">
      <c r="A19" s="170"/>
      <c r="B19" s="169"/>
      <c r="C19" s="169" t="s">
        <v>307</v>
      </c>
      <c r="D19" s="230">
        <f>E19+I19</f>
        <v>28</v>
      </c>
      <c r="E19" s="169">
        <f>F19+G19+H19</f>
        <v>19</v>
      </c>
      <c r="F19" s="170">
        <v>8</v>
      </c>
      <c r="G19" s="169">
        <v>2</v>
      </c>
      <c r="H19" s="169">
        <v>9</v>
      </c>
      <c r="I19" s="170">
        <f>J19+K19+L19</f>
        <v>9</v>
      </c>
      <c r="J19" s="170">
        <v>7</v>
      </c>
      <c r="K19" s="169">
        <v>0</v>
      </c>
      <c r="L19" s="169">
        <v>2</v>
      </c>
      <c r="M19" s="170">
        <f t="shared" ref="M19:O21" si="4">F19+J19</f>
        <v>15</v>
      </c>
      <c r="N19" s="169">
        <f t="shared" si="4"/>
        <v>2</v>
      </c>
      <c r="O19" s="231">
        <f t="shared" si="4"/>
        <v>11</v>
      </c>
      <c r="P19" s="176">
        <f>Q19+U19</f>
        <v>27</v>
      </c>
      <c r="Q19" s="169">
        <f>R19+S19+T19</f>
        <v>22</v>
      </c>
      <c r="R19" s="170">
        <v>11</v>
      </c>
      <c r="S19" s="3">
        <v>0</v>
      </c>
      <c r="T19" s="3">
        <v>11</v>
      </c>
      <c r="U19" s="170">
        <f>V19+W19+X19</f>
        <v>5</v>
      </c>
      <c r="V19" s="170">
        <v>3</v>
      </c>
      <c r="W19" s="3">
        <v>0</v>
      </c>
      <c r="X19" s="3">
        <v>2</v>
      </c>
      <c r="Y19" s="170">
        <f t="shared" ref="Y19:AA21" si="5">R19+V19</f>
        <v>14</v>
      </c>
      <c r="Z19" s="169">
        <f t="shared" si="5"/>
        <v>0</v>
      </c>
      <c r="AA19" s="176">
        <f t="shared" si="5"/>
        <v>13</v>
      </c>
      <c r="AC19" t="s">
        <v>285</v>
      </c>
    </row>
    <row r="20" spans="1:29" ht="18" customHeight="1">
      <c r="A20" s="170"/>
      <c r="B20" s="169"/>
      <c r="C20" s="169" t="s">
        <v>398</v>
      </c>
      <c r="D20" s="230">
        <f>E20+I20</f>
        <v>8</v>
      </c>
      <c r="E20" s="169">
        <f>F20+G20+H20</f>
        <v>6</v>
      </c>
      <c r="F20" s="170">
        <v>4</v>
      </c>
      <c r="G20" s="169">
        <v>1</v>
      </c>
      <c r="H20" s="169">
        <v>1</v>
      </c>
      <c r="I20" s="170">
        <f>J20+K20+L20</f>
        <v>2</v>
      </c>
      <c r="J20" s="178">
        <v>2</v>
      </c>
      <c r="K20" s="175">
        <v>0</v>
      </c>
      <c r="L20" s="169">
        <v>0</v>
      </c>
      <c r="M20" s="170">
        <f t="shared" si="4"/>
        <v>6</v>
      </c>
      <c r="N20" s="169">
        <f t="shared" si="4"/>
        <v>1</v>
      </c>
      <c r="O20" s="231">
        <f t="shared" si="4"/>
        <v>1</v>
      </c>
      <c r="P20" s="176">
        <f>Q20+U20</f>
        <v>8</v>
      </c>
      <c r="Q20" s="169">
        <f>R20+S20+T20</f>
        <v>6</v>
      </c>
      <c r="R20" s="170">
        <v>5</v>
      </c>
      <c r="S20" s="3">
        <v>0</v>
      </c>
      <c r="T20" s="3">
        <v>1</v>
      </c>
      <c r="U20" s="170">
        <f>V20+W20+X20</f>
        <v>2</v>
      </c>
      <c r="V20" s="178">
        <v>2</v>
      </c>
      <c r="W20" s="175">
        <v>0</v>
      </c>
      <c r="X20" s="169">
        <v>0</v>
      </c>
      <c r="Y20" s="170">
        <f t="shared" si="5"/>
        <v>7</v>
      </c>
      <c r="Z20" s="169">
        <f t="shared" si="5"/>
        <v>0</v>
      </c>
      <c r="AA20" s="176">
        <f t="shared" si="5"/>
        <v>1</v>
      </c>
    </row>
    <row r="21" spans="1:29" ht="18" customHeight="1">
      <c r="A21" s="170"/>
      <c r="B21" s="169"/>
      <c r="C21" s="169" t="s">
        <v>397</v>
      </c>
      <c r="D21" s="230">
        <f>E21+I21</f>
        <v>9</v>
      </c>
      <c r="E21" s="169">
        <f>F21+G21+H21</f>
        <v>8</v>
      </c>
      <c r="F21" s="170">
        <v>5</v>
      </c>
      <c r="G21" s="169">
        <v>1</v>
      </c>
      <c r="H21" s="169">
        <v>2</v>
      </c>
      <c r="I21" s="170">
        <f>J21+K21+L21</f>
        <v>1</v>
      </c>
      <c r="J21" s="178">
        <v>1</v>
      </c>
      <c r="K21" s="175">
        <v>0</v>
      </c>
      <c r="L21" s="169">
        <v>0</v>
      </c>
      <c r="M21" s="170">
        <f t="shared" si="4"/>
        <v>6</v>
      </c>
      <c r="N21" s="169">
        <f t="shared" si="4"/>
        <v>1</v>
      </c>
      <c r="O21" s="231">
        <f t="shared" si="4"/>
        <v>2</v>
      </c>
      <c r="P21" s="176">
        <f>Q21+U21</f>
        <v>5</v>
      </c>
      <c r="Q21" s="169">
        <f>R21+S21+T21</f>
        <v>5</v>
      </c>
      <c r="R21" s="170">
        <v>3</v>
      </c>
      <c r="S21" s="3">
        <v>1</v>
      </c>
      <c r="T21" s="3">
        <v>1</v>
      </c>
      <c r="U21" s="170">
        <f>V21+W21+X21</f>
        <v>0</v>
      </c>
      <c r="V21" s="178">
        <v>0</v>
      </c>
      <c r="W21" s="175">
        <v>0</v>
      </c>
      <c r="X21" s="169">
        <v>0</v>
      </c>
      <c r="Y21" s="170">
        <f t="shared" si="5"/>
        <v>3</v>
      </c>
      <c r="Z21" s="169">
        <f t="shared" si="5"/>
        <v>1</v>
      </c>
      <c r="AA21" s="176">
        <f t="shared" si="5"/>
        <v>1</v>
      </c>
      <c r="AC21" t="s">
        <v>285</v>
      </c>
    </row>
    <row r="22" spans="1:29" ht="18" customHeight="1">
      <c r="A22" s="170" t="s">
        <v>392</v>
      </c>
      <c r="B22" s="169"/>
      <c r="C22" s="169"/>
      <c r="D22" s="230"/>
      <c r="E22" s="169"/>
      <c r="F22" s="170"/>
      <c r="G22" s="169"/>
      <c r="H22" s="176"/>
      <c r="I22" s="170"/>
      <c r="J22" s="170"/>
      <c r="K22" s="169"/>
      <c r="L22" s="169"/>
      <c r="M22" s="170"/>
      <c r="N22" s="169"/>
      <c r="O22" s="231"/>
      <c r="P22" s="176"/>
      <c r="Q22" s="169"/>
      <c r="R22" s="170"/>
      <c r="S22" s="169"/>
      <c r="T22" s="176"/>
      <c r="U22" s="170"/>
      <c r="V22" s="170"/>
      <c r="W22" s="169"/>
      <c r="X22" s="169"/>
      <c r="Y22" s="170"/>
      <c r="Z22" s="169"/>
      <c r="AA22" s="176"/>
    </row>
    <row r="23" spans="1:29" ht="18" customHeight="1">
      <c r="A23" s="170"/>
      <c r="B23" s="169" t="s">
        <v>399</v>
      </c>
      <c r="C23" s="169"/>
      <c r="D23" s="230"/>
      <c r="E23" s="169"/>
      <c r="F23" s="170"/>
      <c r="G23" s="169"/>
      <c r="H23" s="176"/>
      <c r="I23" s="170"/>
      <c r="J23" s="170"/>
      <c r="K23" s="169"/>
      <c r="L23" s="169"/>
      <c r="M23" s="170"/>
      <c r="N23" s="169"/>
      <c r="O23" s="231"/>
      <c r="P23" s="176"/>
      <c r="Q23" s="169"/>
      <c r="R23" s="170"/>
      <c r="S23" s="169"/>
      <c r="T23" s="176"/>
      <c r="U23" s="170"/>
      <c r="V23" s="170"/>
      <c r="W23" s="169"/>
      <c r="X23" s="169"/>
      <c r="Y23" s="170"/>
      <c r="Z23" s="169"/>
      <c r="AA23" s="176"/>
    </row>
    <row r="24" spans="1:29" ht="18" customHeight="1">
      <c r="A24" s="170"/>
      <c r="B24" s="169"/>
      <c r="C24" s="169" t="s">
        <v>307</v>
      </c>
      <c r="D24" s="230">
        <f>E24+I24</f>
        <v>20</v>
      </c>
      <c r="E24" s="169">
        <f>F24+G24+H24</f>
        <v>15</v>
      </c>
      <c r="F24" s="170">
        <v>15</v>
      </c>
      <c r="G24" s="169">
        <v>0</v>
      </c>
      <c r="H24" s="169">
        <v>0</v>
      </c>
      <c r="I24" s="170">
        <f>J24+K24+L24</f>
        <v>5</v>
      </c>
      <c r="J24" s="170">
        <v>5</v>
      </c>
      <c r="K24" s="169">
        <v>0</v>
      </c>
      <c r="L24" s="169">
        <v>0</v>
      </c>
      <c r="M24" s="170">
        <f t="shared" ref="M24:O26" si="6">F24+J24</f>
        <v>20</v>
      </c>
      <c r="N24" s="169">
        <f t="shared" si="6"/>
        <v>0</v>
      </c>
      <c r="O24" s="231">
        <f t="shared" si="6"/>
        <v>0</v>
      </c>
      <c r="P24" s="176">
        <f>Q24+U24</f>
        <v>26</v>
      </c>
      <c r="Q24" s="169">
        <f>R24+S24+T24</f>
        <v>15</v>
      </c>
      <c r="R24" s="170">
        <v>13</v>
      </c>
      <c r="S24" s="3">
        <v>2</v>
      </c>
      <c r="T24" s="3">
        <v>0</v>
      </c>
      <c r="U24" s="170">
        <f>V24+W24+X24</f>
        <v>11</v>
      </c>
      <c r="V24" s="170">
        <v>11</v>
      </c>
      <c r="W24" s="169">
        <v>0</v>
      </c>
      <c r="X24" s="169">
        <v>0</v>
      </c>
      <c r="Y24" s="170">
        <f t="shared" ref="Y24:AA26" si="7">R24+V24</f>
        <v>24</v>
      </c>
      <c r="Z24" s="169">
        <f t="shared" si="7"/>
        <v>2</v>
      </c>
      <c r="AA24" s="176">
        <f t="shared" si="7"/>
        <v>0</v>
      </c>
    </row>
    <row r="25" spans="1:29" ht="18" customHeight="1">
      <c r="A25" s="170"/>
      <c r="B25" s="169"/>
      <c r="C25" s="169" t="s">
        <v>398</v>
      </c>
      <c r="D25" s="230">
        <f>E25+I25</f>
        <v>10</v>
      </c>
      <c r="E25" s="169">
        <f>F25+G25+H25</f>
        <v>8</v>
      </c>
      <c r="F25" s="170">
        <v>8</v>
      </c>
      <c r="G25" s="169">
        <v>0</v>
      </c>
      <c r="H25" s="169">
        <v>0</v>
      </c>
      <c r="I25" s="170">
        <f>J25+K25+L25</f>
        <v>2</v>
      </c>
      <c r="J25" s="178">
        <v>2</v>
      </c>
      <c r="K25" s="169">
        <v>0</v>
      </c>
      <c r="L25" s="169">
        <v>0</v>
      </c>
      <c r="M25" s="170">
        <f t="shared" si="6"/>
        <v>10</v>
      </c>
      <c r="N25" s="169">
        <f t="shared" si="6"/>
        <v>0</v>
      </c>
      <c r="O25" s="231">
        <f t="shared" si="6"/>
        <v>0</v>
      </c>
      <c r="P25" s="176">
        <f>Q25+U25</f>
        <v>9</v>
      </c>
      <c r="Q25" s="169">
        <f>R25+S25+T25</f>
        <v>6</v>
      </c>
      <c r="R25" s="170">
        <v>5</v>
      </c>
      <c r="S25" s="3">
        <v>1</v>
      </c>
      <c r="T25" s="3">
        <v>0</v>
      </c>
      <c r="U25" s="170">
        <f>V25+W25+X25</f>
        <v>3</v>
      </c>
      <c r="V25" s="178">
        <v>3</v>
      </c>
      <c r="W25" s="169">
        <v>0</v>
      </c>
      <c r="X25" s="169">
        <v>0</v>
      </c>
      <c r="Y25" s="170">
        <f t="shared" si="7"/>
        <v>8</v>
      </c>
      <c r="Z25" s="169">
        <f t="shared" si="7"/>
        <v>1</v>
      </c>
      <c r="AA25" s="176">
        <f t="shared" si="7"/>
        <v>0</v>
      </c>
    </row>
    <row r="26" spans="1:29" ht="18" customHeight="1">
      <c r="A26" s="170"/>
      <c r="B26" s="169"/>
      <c r="C26" s="169" t="s">
        <v>397</v>
      </c>
      <c r="D26" s="230">
        <f>E26+I26</f>
        <v>12</v>
      </c>
      <c r="E26" s="169">
        <f>F26+G26+H26</f>
        <v>7</v>
      </c>
      <c r="F26" s="170">
        <v>7</v>
      </c>
      <c r="G26" s="169">
        <v>0</v>
      </c>
      <c r="H26" s="169">
        <v>0</v>
      </c>
      <c r="I26" s="170">
        <f>J26+K26+L26</f>
        <v>5</v>
      </c>
      <c r="J26" s="178">
        <v>5</v>
      </c>
      <c r="K26" s="169">
        <v>0</v>
      </c>
      <c r="L26" s="169">
        <v>0</v>
      </c>
      <c r="M26" s="170">
        <f t="shared" si="6"/>
        <v>12</v>
      </c>
      <c r="N26" s="169">
        <f t="shared" si="6"/>
        <v>0</v>
      </c>
      <c r="O26" s="231">
        <f t="shared" si="6"/>
        <v>0</v>
      </c>
      <c r="P26" s="176">
        <f>Q26+U26</f>
        <v>9</v>
      </c>
      <c r="Q26" s="169">
        <f>R26+S26+T26</f>
        <v>6</v>
      </c>
      <c r="R26" s="170">
        <v>5</v>
      </c>
      <c r="S26" s="3">
        <v>0</v>
      </c>
      <c r="T26" s="3">
        <v>1</v>
      </c>
      <c r="U26" s="170">
        <f>V26+W26+X26</f>
        <v>3</v>
      </c>
      <c r="V26" s="178">
        <v>3</v>
      </c>
      <c r="W26" s="169">
        <v>0</v>
      </c>
      <c r="X26" s="169">
        <v>0</v>
      </c>
      <c r="Y26" s="170">
        <f t="shared" si="7"/>
        <v>8</v>
      </c>
      <c r="Z26" s="169">
        <f t="shared" si="7"/>
        <v>0</v>
      </c>
      <c r="AA26" s="176">
        <f t="shared" si="7"/>
        <v>1</v>
      </c>
    </row>
    <row r="27" spans="1:29" ht="18" customHeight="1">
      <c r="A27" s="170" t="s">
        <v>391</v>
      </c>
      <c r="B27" s="169"/>
      <c r="C27" s="169"/>
      <c r="D27" s="230"/>
      <c r="E27" s="169"/>
      <c r="F27" s="170"/>
      <c r="G27" s="169"/>
      <c r="H27" s="176"/>
      <c r="I27" s="170"/>
      <c r="J27" s="170"/>
      <c r="K27" s="169"/>
      <c r="L27" s="169"/>
      <c r="M27" s="170"/>
      <c r="N27" s="169"/>
      <c r="O27" s="231"/>
      <c r="P27" s="176"/>
      <c r="Q27" s="169"/>
      <c r="R27" s="170"/>
      <c r="S27" s="169"/>
      <c r="T27" s="176"/>
      <c r="U27" s="170"/>
      <c r="V27" s="170"/>
      <c r="W27" s="169"/>
      <c r="X27" s="169"/>
      <c r="Y27" s="170"/>
      <c r="Z27" s="169"/>
      <c r="AA27" s="176"/>
    </row>
    <row r="28" spans="1:29" ht="18" customHeight="1">
      <c r="A28" s="170"/>
      <c r="B28" s="169" t="s">
        <v>399</v>
      </c>
      <c r="C28" s="169"/>
      <c r="D28" s="230"/>
      <c r="E28" s="169"/>
      <c r="F28" s="170"/>
      <c r="G28" s="169"/>
      <c r="H28" s="176"/>
      <c r="I28" s="170"/>
      <c r="J28" s="170"/>
      <c r="K28" s="169"/>
      <c r="L28" s="169"/>
      <c r="M28" s="170"/>
      <c r="N28" s="169"/>
      <c r="O28" s="231"/>
      <c r="P28" s="176"/>
      <c r="Q28" s="169"/>
      <c r="R28" s="170"/>
      <c r="S28" s="169"/>
      <c r="T28" s="176"/>
      <c r="U28" s="170"/>
      <c r="V28" s="170"/>
      <c r="W28" s="169"/>
      <c r="X28" s="169"/>
      <c r="Y28" s="170"/>
      <c r="Z28" s="169"/>
      <c r="AA28" s="176"/>
    </row>
    <row r="29" spans="1:29" ht="18" customHeight="1">
      <c r="A29" s="170"/>
      <c r="B29" s="169"/>
      <c r="C29" s="169" t="s">
        <v>307</v>
      </c>
      <c r="D29" s="230">
        <f>E29+I29</f>
        <v>12</v>
      </c>
      <c r="E29" s="169">
        <f>F29+G29+H29</f>
        <v>11</v>
      </c>
      <c r="F29" s="170">
        <v>11</v>
      </c>
      <c r="G29" s="169">
        <v>0</v>
      </c>
      <c r="H29" s="176">
        <v>0</v>
      </c>
      <c r="I29" s="170">
        <f>J29+K29+L29</f>
        <v>1</v>
      </c>
      <c r="J29" s="178">
        <v>1</v>
      </c>
      <c r="K29" s="175">
        <v>0</v>
      </c>
      <c r="L29" s="175">
        <v>0</v>
      </c>
      <c r="M29" s="170">
        <f t="shared" ref="M29:O31" si="8">F29+J29</f>
        <v>12</v>
      </c>
      <c r="N29" s="169">
        <f t="shared" si="8"/>
        <v>0</v>
      </c>
      <c r="O29" s="231">
        <f t="shared" si="8"/>
        <v>0</v>
      </c>
      <c r="P29" s="176">
        <f>Q29+U29</f>
        <v>12</v>
      </c>
      <c r="Q29" s="169">
        <f>R29+S29+T29</f>
        <v>10</v>
      </c>
      <c r="R29" s="170">
        <v>9</v>
      </c>
      <c r="S29" s="3">
        <v>1</v>
      </c>
      <c r="T29" s="176">
        <v>0</v>
      </c>
      <c r="U29" s="170">
        <f>V29+W29+X29</f>
        <v>2</v>
      </c>
      <c r="V29" s="178">
        <v>2</v>
      </c>
      <c r="W29" s="175">
        <v>0</v>
      </c>
      <c r="X29" s="175">
        <v>0</v>
      </c>
      <c r="Y29" s="170">
        <f t="shared" ref="Y29:AA31" si="9">R29+V29</f>
        <v>11</v>
      </c>
      <c r="Z29" s="169">
        <f t="shared" si="9"/>
        <v>1</v>
      </c>
      <c r="AA29" s="176">
        <f t="shared" si="9"/>
        <v>0</v>
      </c>
    </row>
    <row r="30" spans="1:29" ht="18" customHeight="1">
      <c r="A30" s="170"/>
      <c r="B30" s="169"/>
      <c r="C30" s="169" t="s">
        <v>398</v>
      </c>
      <c r="D30" s="230">
        <f>E30+I30</f>
        <v>5</v>
      </c>
      <c r="E30" s="169">
        <f>F30+G30+H30</f>
        <v>4</v>
      </c>
      <c r="F30" s="170">
        <v>3</v>
      </c>
      <c r="G30" s="169">
        <v>1</v>
      </c>
      <c r="H30" s="176">
        <v>0</v>
      </c>
      <c r="I30" s="170">
        <f>J30+K30+L30</f>
        <v>1</v>
      </c>
      <c r="J30" s="178">
        <v>1</v>
      </c>
      <c r="K30" s="175">
        <v>0</v>
      </c>
      <c r="L30" s="175">
        <v>0</v>
      </c>
      <c r="M30" s="170">
        <f t="shared" si="8"/>
        <v>4</v>
      </c>
      <c r="N30" s="169">
        <f t="shared" si="8"/>
        <v>1</v>
      </c>
      <c r="O30" s="231">
        <f t="shared" si="8"/>
        <v>0</v>
      </c>
      <c r="P30" s="176">
        <f>Q30+U30</f>
        <v>3</v>
      </c>
      <c r="Q30" s="169">
        <f>R30+S30+T30</f>
        <v>2</v>
      </c>
      <c r="R30" s="170">
        <v>2</v>
      </c>
      <c r="S30" s="3">
        <v>0</v>
      </c>
      <c r="T30" s="176">
        <v>0</v>
      </c>
      <c r="U30" s="170">
        <f>V30+W30+X30</f>
        <v>1</v>
      </c>
      <c r="V30" s="178">
        <v>1</v>
      </c>
      <c r="W30" s="175">
        <v>0</v>
      </c>
      <c r="X30" s="175">
        <v>0</v>
      </c>
      <c r="Y30" s="170">
        <f t="shared" si="9"/>
        <v>3</v>
      </c>
      <c r="Z30" s="169">
        <f t="shared" si="9"/>
        <v>0</v>
      </c>
      <c r="AA30" s="176">
        <f t="shared" si="9"/>
        <v>0</v>
      </c>
    </row>
    <row r="31" spans="1:29" ht="18" customHeight="1">
      <c r="A31" s="170"/>
      <c r="B31" s="169"/>
      <c r="C31" s="169" t="s">
        <v>397</v>
      </c>
      <c r="D31" s="230">
        <f>E31+I31</f>
        <v>16</v>
      </c>
      <c r="E31" s="169">
        <f>F31+G31+H31</f>
        <v>15</v>
      </c>
      <c r="F31" s="170">
        <v>15</v>
      </c>
      <c r="G31" s="169">
        <v>0</v>
      </c>
      <c r="H31" s="176">
        <v>0</v>
      </c>
      <c r="I31" s="170">
        <f>J31+K31+L31</f>
        <v>1</v>
      </c>
      <c r="J31" s="178">
        <v>1</v>
      </c>
      <c r="K31" s="175">
        <v>0</v>
      </c>
      <c r="L31" s="175">
        <v>0</v>
      </c>
      <c r="M31" s="170">
        <f t="shared" si="8"/>
        <v>16</v>
      </c>
      <c r="N31" s="169">
        <f t="shared" si="8"/>
        <v>0</v>
      </c>
      <c r="O31" s="231">
        <f t="shared" si="8"/>
        <v>0</v>
      </c>
      <c r="P31" s="176">
        <f>Q31+U31</f>
        <v>11</v>
      </c>
      <c r="Q31" s="169">
        <f>R31+S31+T31</f>
        <v>11</v>
      </c>
      <c r="R31" s="170">
        <v>11</v>
      </c>
      <c r="S31" s="3">
        <v>0</v>
      </c>
      <c r="T31" s="176">
        <v>0</v>
      </c>
      <c r="U31" s="170">
        <f>V31+W31+X31</f>
        <v>0</v>
      </c>
      <c r="V31" s="178">
        <v>0</v>
      </c>
      <c r="W31" s="175">
        <v>0</v>
      </c>
      <c r="X31" s="175">
        <v>0</v>
      </c>
      <c r="Y31" s="170">
        <f t="shared" si="9"/>
        <v>11</v>
      </c>
      <c r="Z31" s="169">
        <f t="shared" si="9"/>
        <v>0</v>
      </c>
      <c r="AA31" s="176">
        <f t="shared" si="9"/>
        <v>0</v>
      </c>
    </row>
    <row r="32" spans="1:29" ht="18" customHeight="1">
      <c r="A32" s="166"/>
      <c r="B32" s="162"/>
      <c r="C32" s="162"/>
      <c r="D32" s="235"/>
      <c r="E32" s="162"/>
      <c r="F32" s="166"/>
      <c r="G32" s="162"/>
      <c r="H32" s="167"/>
      <c r="I32" s="166"/>
      <c r="J32" s="166"/>
      <c r="K32" s="162"/>
      <c r="L32" s="167"/>
      <c r="M32" s="162"/>
      <c r="N32" s="162"/>
      <c r="O32" s="236"/>
      <c r="P32" s="167"/>
      <c r="Q32" s="162"/>
      <c r="R32" s="166"/>
      <c r="S32" s="162"/>
      <c r="T32" s="167"/>
      <c r="U32" s="166"/>
      <c r="V32" s="166"/>
      <c r="W32" s="162"/>
      <c r="X32" s="167"/>
      <c r="Y32" s="162"/>
      <c r="Z32" s="162"/>
      <c r="AA32" s="167"/>
    </row>
    <row r="33" spans="4:15"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</row>
    <row r="34" spans="4:15"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</row>
    <row r="35" spans="4:15"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</row>
    <row r="36" spans="4:15"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総合・男女および障害種別（生産年齢）　/　6　暮らし向き</oddHeader>
    <oddFooter>&amp;C&amp;"HG丸ｺﾞｼｯｸM-PRO,標準"&amp;10&amp;P / &amp;N ページ　(表6-1)</oddFooter>
  </headerFooter>
  <colBreaks count="1" manualBreakCount="1">
    <brk id="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2"/>
  <sheetViews>
    <sheetView zoomScale="80" zoomScaleNormal="80" workbookViewId="0">
      <selection activeCell="K17" sqref="K17"/>
    </sheetView>
  </sheetViews>
  <sheetFormatPr defaultRowHeight="13.2"/>
  <cols>
    <col min="1" max="1" width="16.6640625" style="1" customWidth="1"/>
    <col min="2" max="2" width="12.6640625" style="1" customWidth="1"/>
    <col min="3" max="3" width="8.21875" customWidth="1"/>
    <col min="4" max="4" width="7.88671875" customWidth="1"/>
    <col min="5" max="7" width="7.77734375" customWidth="1"/>
    <col min="8" max="8" width="7.21875" customWidth="1"/>
    <col min="9" max="14" width="7.77734375" customWidth="1"/>
    <col min="15" max="16" width="8" customWidth="1"/>
    <col min="17" max="19" width="7.88671875" customWidth="1"/>
    <col min="20" max="20" width="8.21875" customWidth="1"/>
    <col min="21" max="26" width="7.88671875" customWidth="1"/>
    <col min="27" max="27" width="9" customWidth="1"/>
  </cols>
  <sheetData>
    <row r="1" spans="1:26" ht="16.2">
      <c r="A1" s="208" t="s">
        <v>413</v>
      </c>
    </row>
    <row r="2" spans="1:26" ht="18" customHeight="1">
      <c r="A2" s="3" t="s">
        <v>412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6" s="16" customFormat="1" ht="18" customHeight="1">
      <c r="C3" s="16" t="s">
        <v>206</v>
      </c>
      <c r="O3" s="16" t="s">
        <v>207</v>
      </c>
    </row>
    <row r="4" spans="1:26" ht="18" customHeight="1">
      <c r="A4" s="200"/>
      <c r="B4" s="199"/>
      <c r="C4" s="224"/>
      <c r="D4" s="207" t="s">
        <v>23</v>
      </c>
      <c r="E4" s="199"/>
      <c r="F4" s="199"/>
      <c r="G4" s="202"/>
      <c r="H4" s="206" t="s">
        <v>24</v>
      </c>
      <c r="I4" s="199"/>
      <c r="J4" s="199"/>
      <c r="K4" s="202"/>
      <c r="L4" s="199" t="s">
        <v>25</v>
      </c>
      <c r="M4" s="199"/>
      <c r="N4" s="225"/>
      <c r="O4" s="202"/>
      <c r="P4" s="207" t="s">
        <v>23</v>
      </c>
      <c r="Q4" s="199"/>
      <c r="R4" s="199"/>
      <c r="S4" s="202"/>
      <c r="T4" s="206" t="s">
        <v>24</v>
      </c>
      <c r="U4" s="199"/>
      <c r="V4" s="199"/>
      <c r="W4" s="202"/>
      <c r="X4" s="199" t="s">
        <v>25</v>
      </c>
      <c r="Y4" s="199"/>
      <c r="Z4" s="202"/>
    </row>
    <row r="5" spans="1:26" ht="18" customHeight="1">
      <c r="A5" s="205"/>
      <c r="B5" s="203"/>
      <c r="C5" s="226"/>
      <c r="D5" s="203"/>
      <c r="E5" s="200" t="s">
        <v>272</v>
      </c>
      <c r="F5" s="199"/>
      <c r="G5" s="202"/>
      <c r="H5" s="203"/>
      <c r="I5" s="200" t="s">
        <v>272</v>
      </c>
      <c r="J5" s="199"/>
      <c r="K5" s="202"/>
      <c r="L5" s="238" t="s">
        <v>271</v>
      </c>
      <c r="M5" s="197"/>
      <c r="N5" s="227"/>
      <c r="O5" s="204"/>
      <c r="P5" s="203"/>
      <c r="Q5" s="200" t="s">
        <v>272</v>
      </c>
      <c r="R5" s="199"/>
      <c r="S5" s="202"/>
      <c r="T5" s="201"/>
      <c r="U5" s="200" t="s">
        <v>272</v>
      </c>
      <c r="V5" s="199"/>
      <c r="W5" s="202"/>
      <c r="X5" s="238" t="s">
        <v>271</v>
      </c>
      <c r="Y5" s="197"/>
      <c r="Z5" s="196"/>
    </row>
    <row r="6" spans="1:26" ht="33" customHeight="1">
      <c r="A6" s="195"/>
      <c r="B6" s="193"/>
      <c r="C6" s="228" t="s">
        <v>27</v>
      </c>
      <c r="D6" s="192" t="s">
        <v>27</v>
      </c>
      <c r="E6" s="189" t="s">
        <v>28</v>
      </c>
      <c r="F6" s="188" t="s">
        <v>29</v>
      </c>
      <c r="G6" s="191" t="s">
        <v>30</v>
      </c>
      <c r="H6" s="190" t="s">
        <v>27</v>
      </c>
      <c r="I6" s="189" t="s">
        <v>28</v>
      </c>
      <c r="J6" s="188" t="s">
        <v>29</v>
      </c>
      <c r="K6" s="191" t="s">
        <v>30</v>
      </c>
      <c r="L6" s="185" t="s">
        <v>28</v>
      </c>
      <c r="M6" s="185" t="s">
        <v>29</v>
      </c>
      <c r="N6" s="229" t="s">
        <v>30</v>
      </c>
      <c r="O6" s="194" t="s">
        <v>27</v>
      </c>
      <c r="P6" s="192" t="s">
        <v>27</v>
      </c>
      <c r="Q6" s="189" t="s">
        <v>28</v>
      </c>
      <c r="R6" s="188" t="s">
        <v>29</v>
      </c>
      <c r="S6" s="191" t="s">
        <v>30</v>
      </c>
      <c r="T6" s="190" t="s">
        <v>27</v>
      </c>
      <c r="U6" s="189" t="s">
        <v>28</v>
      </c>
      <c r="V6" s="188" t="s">
        <v>29</v>
      </c>
      <c r="W6" s="191" t="s">
        <v>30</v>
      </c>
      <c r="X6" s="185" t="s">
        <v>28</v>
      </c>
      <c r="Y6" s="185" t="s">
        <v>29</v>
      </c>
      <c r="Z6" s="184" t="s">
        <v>30</v>
      </c>
    </row>
    <row r="7" spans="1:26" ht="18" customHeight="1">
      <c r="A7" s="170"/>
      <c r="B7" s="169"/>
      <c r="C7" s="230"/>
      <c r="D7" s="169"/>
      <c r="E7" s="182"/>
      <c r="F7" s="169"/>
      <c r="G7" s="176"/>
      <c r="H7" s="170"/>
      <c r="I7" s="182"/>
      <c r="J7" s="169"/>
      <c r="K7" s="176"/>
      <c r="L7" s="169"/>
      <c r="M7" s="169"/>
      <c r="N7" s="231"/>
      <c r="O7" s="176"/>
      <c r="P7" s="169"/>
      <c r="Q7" s="182"/>
      <c r="R7" s="169"/>
      <c r="S7" s="176"/>
      <c r="T7" s="170"/>
      <c r="U7" s="182"/>
      <c r="V7" s="169"/>
      <c r="W7" s="176"/>
      <c r="X7" s="169"/>
      <c r="Y7" s="169"/>
      <c r="Z7" s="176"/>
    </row>
    <row r="8" spans="1:26" ht="18" customHeight="1">
      <c r="A8" s="170" t="s">
        <v>411</v>
      </c>
      <c r="B8" s="169"/>
      <c r="C8" s="230"/>
      <c r="D8" s="169"/>
      <c r="E8" s="170"/>
      <c r="F8" s="169"/>
      <c r="G8" s="176"/>
      <c r="H8" s="170"/>
      <c r="I8" s="170"/>
      <c r="J8" s="169"/>
      <c r="K8" s="169"/>
      <c r="L8" s="170"/>
      <c r="M8" s="169"/>
      <c r="N8" s="231"/>
      <c r="O8" s="176"/>
      <c r="P8" s="169"/>
      <c r="Q8" s="170"/>
      <c r="R8" s="169"/>
      <c r="S8" s="176"/>
      <c r="T8" s="170"/>
      <c r="U8" s="170"/>
      <c r="V8" s="169"/>
      <c r="W8" s="169"/>
      <c r="X8" s="170"/>
      <c r="Y8" s="169"/>
      <c r="Z8" s="176"/>
    </row>
    <row r="9" spans="1:26" ht="18" customHeight="1">
      <c r="A9" s="170"/>
      <c r="B9" s="169" t="s">
        <v>405</v>
      </c>
      <c r="C9" s="230">
        <f>D9+H9</f>
        <v>47</v>
      </c>
      <c r="D9" s="169">
        <f>E9+F9+G9</f>
        <v>33</v>
      </c>
      <c r="E9" s="170">
        <v>21</v>
      </c>
      <c r="F9" s="169">
        <v>4</v>
      </c>
      <c r="G9" s="169">
        <v>8</v>
      </c>
      <c r="H9" s="170">
        <f>I9+J9+K9</f>
        <v>14</v>
      </c>
      <c r="I9" s="170">
        <v>7</v>
      </c>
      <c r="J9" s="169">
        <v>2</v>
      </c>
      <c r="K9" s="169">
        <v>5</v>
      </c>
      <c r="L9" s="170">
        <f t="shared" ref="L9:N11" si="0">E9+I9</f>
        <v>28</v>
      </c>
      <c r="M9" s="169">
        <f t="shared" si="0"/>
        <v>6</v>
      </c>
      <c r="N9" s="231">
        <f t="shared" si="0"/>
        <v>13</v>
      </c>
      <c r="O9" s="176">
        <f>P9+T9</f>
        <v>33</v>
      </c>
      <c r="P9" s="169">
        <f>Q9+R9+S9</f>
        <v>26</v>
      </c>
      <c r="Q9" s="170">
        <v>15</v>
      </c>
      <c r="R9" s="3">
        <v>4</v>
      </c>
      <c r="S9" s="3">
        <v>7</v>
      </c>
      <c r="T9" s="170">
        <f>U9+V9+W9</f>
        <v>7</v>
      </c>
      <c r="U9" s="170">
        <v>4</v>
      </c>
      <c r="V9" s="3">
        <v>1</v>
      </c>
      <c r="W9" s="3">
        <v>2</v>
      </c>
      <c r="X9" s="170">
        <f t="shared" ref="X9:Z11" si="1">Q9+U9</f>
        <v>19</v>
      </c>
      <c r="Y9" s="169">
        <f t="shared" si="1"/>
        <v>5</v>
      </c>
      <c r="Z9" s="176">
        <f t="shared" si="1"/>
        <v>9</v>
      </c>
    </row>
    <row r="10" spans="1:26" ht="18" customHeight="1">
      <c r="A10" s="170"/>
      <c r="B10" s="169" t="s">
        <v>409</v>
      </c>
      <c r="C10" s="230">
        <f>D10+H10</f>
        <v>74</v>
      </c>
      <c r="D10" s="169">
        <f>E10+F10+G10</f>
        <v>49</v>
      </c>
      <c r="E10" s="170">
        <v>23</v>
      </c>
      <c r="F10" s="169">
        <v>5</v>
      </c>
      <c r="G10" s="169">
        <v>21</v>
      </c>
      <c r="H10" s="170">
        <f>I10+J10+K10</f>
        <v>25</v>
      </c>
      <c r="I10" s="170">
        <v>12</v>
      </c>
      <c r="J10" s="169">
        <v>4</v>
      </c>
      <c r="K10" s="169">
        <v>9</v>
      </c>
      <c r="L10" s="170">
        <f t="shared" si="0"/>
        <v>35</v>
      </c>
      <c r="M10" s="169">
        <f t="shared" si="0"/>
        <v>9</v>
      </c>
      <c r="N10" s="231">
        <f t="shared" si="0"/>
        <v>30</v>
      </c>
      <c r="O10" s="176">
        <f>P10+T10</f>
        <v>76</v>
      </c>
      <c r="P10" s="169">
        <f>Q10+R10+S10</f>
        <v>51</v>
      </c>
      <c r="Q10" s="170">
        <v>28</v>
      </c>
      <c r="R10" s="3">
        <v>6</v>
      </c>
      <c r="S10" s="3">
        <v>17</v>
      </c>
      <c r="T10" s="170">
        <f>U10+V10+W10</f>
        <v>25</v>
      </c>
      <c r="U10" s="170">
        <v>12</v>
      </c>
      <c r="V10" s="3">
        <v>1</v>
      </c>
      <c r="W10" s="3">
        <v>12</v>
      </c>
      <c r="X10" s="170">
        <f t="shared" si="1"/>
        <v>40</v>
      </c>
      <c r="Y10" s="169">
        <f t="shared" si="1"/>
        <v>7</v>
      </c>
      <c r="Z10" s="176">
        <f t="shared" si="1"/>
        <v>29</v>
      </c>
    </row>
    <row r="11" spans="1:26" ht="18" customHeight="1">
      <c r="A11" s="170"/>
      <c r="B11" s="169" t="s">
        <v>403</v>
      </c>
      <c r="C11" s="230">
        <f>D11+H11</f>
        <v>146</v>
      </c>
      <c r="D11" s="169">
        <f>E11+F11+G11</f>
        <v>106</v>
      </c>
      <c r="E11" s="170">
        <v>65</v>
      </c>
      <c r="F11" s="169">
        <v>7</v>
      </c>
      <c r="G11" s="169">
        <v>34</v>
      </c>
      <c r="H11" s="170">
        <f>I11+J11+K11</f>
        <v>40</v>
      </c>
      <c r="I11" s="170">
        <v>26</v>
      </c>
      <c r="J11" s="169">
        <v>1</v>
      </c>
      <c r="K11" s="169">
        <v>13</v>
      </c>
      <c r="L11" s="170">
        <f t="shared" si="0"/>
        <v>91</v>
      </c>
      <c r="M11" s="169">
        <f t="shared" si="0"/>
        <v>8</v>
      </c>
      <c r="N11" s="231">
        <f t="shared" si="0"/>
        <v>47</v>
      </c>
      <c r="O11" s="176">
        <f>P11+T11</f>
        <v>134</v>
      </c>
      <c r="P11" s="169">
        <f>Q11+R11+S11</f>
        <v>90</v>
      </c>
      <c r="Q11" s="170">
        <v>49</v>
      </c>
      <c r="R11" s="3">
        <v>6</v>
      </c>
      <c r="S11" s="3">
        <v>35</v>
      </c>
      <c r="T11" s="170">
        <f>U11+V11+W11</f>
        <v>44</v>
      </c>
      <c r="U11" s="170">
        <v>25</v>
      </c>
      <c r="V11" s="3">
        <v>3</v>
      </c>
      <c r="W11" s="3">
        <v>16</v>
      </c>
      <c r="X11" s="170">
        <f t="shared" si="1"/>
        <v>74</v>
      </c>
      <c r="Y11" s="169">
        <f t="shared" si="1"/>
        <v>9</v>
      </c>
      <c r="Z11" s="176">
        <f t="shared" si="1"/>
        <v>51</v>
      </c>
    </row>
    <row r="12" spans="1:26" ht="18" customHeight="1">
      <c r="A12" s="170"/>
      <c r="B12" s="169"/>
      <c r="C12" s="230"/>
      <c r="D12" s="169"/>
      <c r="E12" s="170"/>
      <c r="F12" s="169"/>
      <c r="G12" s="176"/>
      <c r="H12" s="170"/>
      <c r="I12" s="170"/>
      <c r="J12" s="169"/>
      <c r="K12" s="169"/>
      <c r="L12" s="170"/>
      <c r="M12" s="169"/>
      <c r="N12" s="231"/>
      <c r="O12" s="176"/>
      <c r="P12" s="169"/>
      <c r="Q12" s="170"/>
      <c r="R12" s="169"/>
      <c r="S12" s="176"/>
      <c r="T12" s="170"/>
      <c r="U12" s="170"/>
      <c r="V12" s="169"/>
      <c r="W12" s="169"/>
      <c r="X12" s="170"/>
      <c r="Y12" s="169"/>
      <c r="Z12" s="176"/>
    </row>
    <row r="13" spans="1:26" ht="18" customHeight="1">
      <c r="A13" s="170" t="s">
        <v>410</v>
      </c>
      <c r="B13" s="169"/>
      <c r="C13" s="230"/>
      <c r="D13" s="169"/>
      <c r="E13" s="170"/>
      <c r="F13" s="169"/>
      <c r="G13" s="176"/>
      <c r="H13" s="170"/>
      <c r="I13" s="170"/>
      <c r="J13" s="169"/>
      <c r="K13" s="169"/>
      <c r="L13" s="170"/>
      <c r="M13" s="169"/>
      <c r="N13" s="231"/>
      <c r="O13" s="176"/>
      <c r="P13" s="169"/>
      <c r="Q13" s="170"/>
      <c r="R13" s="169"/>
      <c r="S13" s="176"/>
      <c r="T13" s="170"/>
      <c r="U13" s="170"/>
      <c r="V13" s="169"/>
      <c r="W13" s="169"/>
      <c r="X13" s="170"/>
      <c r="Y13" s="169"/>
      <c r="Z13" s="176"/>
    </row>
    <row r="14" spans="1:26" ht="18" customHeight="1">
      <c r="A14" s="170"/>
      <c r="B14" s="169" t="s">
        <v>405</v>
      </c>
      <c r="C14" s="230">
        <f>D14+H14</f>
        <v>16</v>
      </c>
      <c r="D14" s="169">
        <f>E14+F14+G14</f>
        <v>9</v>
      </c>
      <c r="E14" s="170">
        <v>6</v>
      </c>
      <c r="F14" s="169">
        <v>0</v>
      </c>
      <c r="G14" s="169">
        <v>3</v>
      </c>
      <c r="H14" s="170">
        <f>I14+J14+K14</f>
        <v>7</v>
      </c>
      <c r="I14" s="170">
        <v>5</v>
      </c>
      <c r="J14" s="169">
        <v>0</v>
      </c>
      <c r="K14" s="169">
        <v>2</v>
      </c>
      <c r="L14" s="170">
        <f t="shared" ref="L14:N16" si="2">E14+I14</f>
        <v>11</v>
      </c>
      <c r="M14" s="169">
        <f t="shared" si="2"/>
        <v>0</v>
      </c>
      <c r="N14" s="231">
        <f t="shared" si="2"/>
        <v>5</v>
      </c>
      <c r="O14" s="176">
        <f>P14+T14</f>
        <v>8</v>
      </c>
      <c r="P14" s="169">
        <f>Q14+R14+S14</f>
        <v>8</v>
      </c>
      <c r="Q14" s="170">
        <v>4</v>
      </c>
      <c r="R14" s="3">
        <v>1</v>
      </c>
      <c r="S14" s="3">
        <v>3</v>
      </c>
      <c r="T14" s="170">
        <f>U14+V14+W14</f>
        <v>0</v>
      </c>
      <c r="U14" s="178">
        <v>0</v>
      </c>
      <c r="V14" s="175">
        <v>0</v>
      </c>
      <c r="W14" s="175">
        <v>0</v>
      </c>
      <c r="X14" s="170">
        <f t="shared" ref="X14:Z16" si="3">Q14+U14</f>
        <v>4</v>
      </c>
      <c r="Y14" s="169">
        <f t="shared" si="3"/>
        <v>1</v>
      </c>
      <c r="Z14" s="176">
        <f t="shared" si="3"/>
        <v>3</v>
      </c>
    </row>
    <row r="15" spans="1:26" ht="18" customHeight="1">
      <c r="A15" s="170"/>
      <c r="B15" s="169" t="s">
        <v>409</v>
      </c>
      <c r="C15" s="230">
        <f>D15+H15</f>
        <v>27</v>
      </c>
      <c r="D15" s="169">
        <f>E15+F15+G15</f>
        <v>22</v>
      </c>
      <c r="E15" s="170">
        <v>11</v>
      </c>
      <c r="F15" s="169">
        <v>1</v>
      </c>
      <c r="G15" s="169">
        <v>10</v>
      </c>
      <c r="H15" s="170">
        <f>I15+J15+K15</f>
        <v>5</v>
      </c>
      <c r="I15" s="170">
        <v>3</v>
      </c>
      <c r="J15" s="169">
        <v>1</v>
      </c>
      <c r="K15" s="169">
        <v>1</v>
      </c>
      <c r="L15" s="170">
        <f t="shared" si="2"/>
        <v>14</v>
      </c>
      <c r="M15" s="169">
        <f t="shared" si="2"/>
        <v>2</v>
      </c>
      <c r="N15" s="231">
        <f t="shared" si="2"/>
        <v>11</v>
      </c>
      <c r="O15" s="176">
        <f>P15+T15</f>
        <v>25</v>
      </c>
      <c r="P15" s="169">
        <f>Q15+R15+S15</f>
        <v>17</v>
      </c>
      <c r="Q15" s="170">
        <v>12</v>
      </c>
      <c r="R15" s="3">
        <v>1</v>
      </c>
      <c r="S15" s="3">
        <v>4</v>
      </c>
      <c r="T15" s="170">
        <f>U15+V15+W15</f>
        <v>8</v>
      </c>
      <c r="U15" s="170">
        <v>5</v>
      </c>
      <c r="V15" s="3">
        <v>0</v>
      </c>
      <c r="W15" s="3">
        <v>3</v>
      </c>
      <c r="X15" s="170">
        <f t="shared" si="3"/>
        <v>17</v>
      </c>
      <c r="Y15" s="169">
        <f t="shared" si="3"/>
        <v>1</v>
      </c>
      <c r="Z15" s="176">
        <f t="shared" si="3"/>
        <v>7</v>
      </c>
    </row>
    <row r="16" spans="1:26" ht="18" customHeight="1">
      <c r="A16" s="170"/>
      <c r="B16" s="169" t="s">
        <v>403</v>
      </c>
      <c r="C16" s="230">
        <f>D16+H16</f>
        <v>220</v>
      </c>
      <c r="D16" s="169">
        <f>E16+F16+G16</f>
        <v>154</v>
      </c>
      <c r="E16" s="170">
        <v>91</v>
      </c>
      <c r="F16" s="169">
        <v>14</v>
      </c>
      <c r="G16" s="169">
        <v>49</v>
      </c>
      <c r="H16" s="170">
        <f>I16+J16+K16</f>
        <v>66</v>
      </c>
      <c r="I16" s="170">
        <v>37</v>
      </c>
      <c r="J16" s="169">
        <v>6</v>
      </c>
      <c r="K16" s="169">
        <v>23</v>
      </c>
      <c r="L16" s="170">
        <f t="shared" si="2"/>
        <v>128</v>
      </c>
      <c r="M16" s="169">
        <f t="shared" si="2"/>
        <v>20</v>
      </c>
      <c r="N16" s="231">
        <f t="shared" si="2"/>
        <v>72</v>
      </c>
      <c r="O16" s="176">
        <f>P16+T16</f>
        <v>211</v>
      </c>
      <c r="P16" s="169">
        <f>Q16+R16+S16</f>
        <v>142</v>
      </c>
      <c r="Q16" s="170">
        <v>76</v>
      </c>
      <c r="R16" s="3">
        <v>14</v>
      </c>
      <c r="S16" s="3">
        <v>52</v>
      </c>
      <c r="T16" s="170">
        <f>U16+V16+W16</f>
        <v>69</v>
      </c>
      <c r="U16" s="170">
        <v>37</v>
      </c>
      <c r="V16" s="3">
        <v>5</v>
      </c>
      <c r="W16" s="3">
        <v>27</v>
      </c>
      <c r="X16" s="170">
        <f t="shared" si="3"/>
        <v>113</v>
      </c>
      <c r="Y16" s="169">
        <f t="shared" si="3"/>
        <v>19</v>
      </c>
      <c r="Z16" s="176">
        <f t="shared" si="3"/>
        <v>79</v>
      </c>
    </row>
    <row r="17" spans="1:26" ht="18" customHeight="1">
      <c r="A17" s="170"/>
      <c r="B17" s="169"/>
      <c r="C17" s="230"/>
      <c r="D17" s="169"/>
      <c r="E17" s="170"/>
      <c r="F17" s="169"/>
      <c r="G17" s="176"/>
      <c r="H17" s="170"/>
      <c r="I17" s="170"/>
      <c r="J17" s="169"/>
      <c r="K17" s="169"/>
      <c r="L17" s="170"/>
      <c r="M17" s="169"/>
      <c r="N17" s="231"/>
      <c r="O17" s="176"/>
      <c r="P17" s="169"/>
      <c r="Q17" s="170"/>
      <c r="R17" s="169"/>
      <c r="S17" s="176"/>
      <c r="T17" s="170"/>
      <c r="U17" s="170"/>
      <c r="V17" s="169"/>
      <c r="W17" s="169"/>
      <c r="X17" s="170"/>
      <c r="Y17" s="169"/>
      <c r="Z17" s="176"/>
    </row>
    <row r="18" spans="1:26" ht="18" customHeight="1">
      <c r="A18" s="170" t="s">
        <v>408</v>
      </c>
      <c r="B18" s="169"/>
      <c r="C18" s="230"/>
      <c r="D18" s="169"/>
      <c r="E18" s="170"/>
      <c r="F18" s="169"/>
      <c r="G18" s="176"/>
      <c r="H18" s="170"/>
      <c r="I18" s="170"/>
      <c r="J18" s="169"/>
      <c r="K18" s="169"/>
      <c r="L18" s="170"/>
      <c r="M18" s="169"/>
      <c r="N18" s="231"/>
      <c r="O18" s="176"/>
      <c r="P18" s="169"/>
      <c r="Q18" s="170"/>
      <c r="R18" s="169"/>
      <c r="S18" s="176"/>
      <c r="T18" s="170"/>
      <c r="U18" s="170"/>
      <c r="V18" s="169"/>
      <c r="W18" s="169"/>
      <c r="X18" s="170"/>
      <c r="Y18" s="169"/>
      <c r="Z18" s="176"/>
    </row>
    <row r="19" spans="1:26" ht="18" customHeight="1">
      <c r="A19" s="170"/>
      <c r="B19" s="169" t="s">
        <v>405</v>
      </c>
      <c r="C19" s="230">
        <f>D19+H19</f>
        <v>14</v>
      </c>
      <c r="D19" s="169">
        <f>E19+F19+G19</f>
        <v>13</v>
      </c>
      <c r="E19" s="170">
        <v>7</v>
      </c>
      <c r="F19" s="169">
        <v>0</v>
      </c>
      <c r="G19" s="169">
        <v>6</v>
      </c>
      <c r="H19" s="170">
        <f>I19+J19+K19</f>
        <v>1</v>
      </c>
      <c r="I19" s="170">
        <v>0</v>
      </c>
      <c r="J19" s="169">
        <v>1</v>
      </c>
      <c r="K19" s="169">
        <v>0</v>
      </c>
      <c r="L19" s="170">
        <f t="shared" ref="L19:N21" si="4">E19+I19</f>
        <v>7</v>
      </c>
      <c r="M19" s="169">
        <f t="shared" si="4"/>
        <v>1</v>
      </c>
      <c r="N19" s="231">
        <f t="shared" si="4"/>
        <v>6</v>
      </c>
      <c r="O19" s="176">
        <f>P19+T19</f>
        <v>13</v>
      </c>
      <c r="P19" s="169">
        <f>Q19+R19+S19</f>
        <v>10</v>
      </c>
      <c r="Q19" s="170">
        <v>5</v>
      </c>
      <c r="R19" s="3">
        <v>2</v>
      </c>
      <c r="S19" s="3">
        <v>3</v>
      </c>
      <c r="T19" s="170">
        <f>U19+V19+W19</f>
        <v>3</v>
      </c>
      <c r="U19" s="170">
        <v>3</v>
      </c>
      <c r="V19" s="3">
        <v>0</v>
      </c>
      <c r="W19" s="3">
        <v>0</v>
      </c>
      <c r="X19" s="170">
        <f t="shared" ref="X19:Z21" si="5">Q19+U19</f>
        <v>8</v>
      </c>
      <c r="Y19" s="169">
        <f t="shared" si="5"/>
        <v>2</v>
      </c>
      <c r="Z19" s="176">
        <f t="shared" si="5"/>
        <v>3</v>
      </c>
    </row>
    <row r="20" spans="1:26" ht="18" customHeight="1">
      <c r="A20" s="170"/>
      <c r="B20" s="169" t="s">
        <v>404</v>
      </c>
      <c r="C20" s="230">
        <f>D20+H20</f>
        <v>38</v>
      </c>
      <c r="D20" s="169">
        <f>E20+F20+G20</f>
        <v>30</v>
      </c>
      <c r="E20" s="170">
        <v>14</v>
      </c>
      <c r="F20" s="169">
        <v>1</v>
      </c>
      <c r="G20" s="169">
        <v>15</v>
      </c>
      <c r="H20" s="170">
        <f>I20+J20+K20</f>
        <v>8</v>
      </c>
      <c r="I20" s="170">
        <v>5</v>
      </c>
      <c r="J20" s="169">
        <v>1</v>
      </c>
      <c r="K20" s="169">
        <v>2</v>
      </c>
      <c r="L20" s="170">
        <f t="shared" si="4"/>
        <v>19</v>
      </c>
      <c r="M20" s="169">
        <f t="shared" si="4"/>
        <v>2</v>
      </c>
      <c r="N20" s="231">
        <f t="shared" si="4"/>
        <v>17</v>
      </c>
      <c r="O20" s="176">
        <f>P20+T20</f>
        <v>36</v>
      </c>
      <c r="P20" s="169">
        <f>Q20+R20+S20</f>
        <v>26</v>
      </c>
      <c r="Q20" s="170">
        <v>13</v>
      </c>
      <c r="R20" s="3">
        <v>2</v>
      </c>
      <c r="S20" s="3">
        <v>11</v>
      </c>
      <c r="T20" s="170">
        <f>U20+V20+W20</f>
        <v>10</v>
      </c>
      <c r="U20" s="170">
        <v>2</v>
      </c>
      <c r="V20" s="3">
        <v>0</v>
      </c>
      <c r="W20" s="3">
        <v>8</v>
      </c>
      <c r="X20" s="170">
        <f t="shared" si="5"/>
        <v>15</v>
      </c>
      <c r="Y20" s="169">
        <f t="shared" si="5"/>
        <v>2</v>
      </c>
      <c r="Z20" s="176">
        <f t="shared" si="5"/>
        <v>19</v>
      </c>
    </row>
    <row r="21" spans="1:26" ht="18" customHeight="1">
      <c r="A21" s="170"/>
      <c r="B21" s="169" t="s">
        <v>403</v>
      </c>
      <c r="C21" s="230">
        <f>D21+H21</f>
        <v>213</v>
      </c>
      <c r="D21" s="169">
        <f>E21+F21+G21</f>
        <v>143</v>
      </c>
      <c r="E21" s="170">
        <v>87</v>
      </c>
      <c r="F21" s="169">
        <v>14</v>
      </c>
      <c r="G21" s="169">
        <v>42</v>
      </c>
      <c r="H21" s="170">
        <f>I21+J21+K21</f>
        <v>70</v>
      </c>
      <c r="I21" s="170">
        <v>40</v>
      </c>
      <c r="J21" s="169">
        <v>6</v>
      </c>
      <c r="K21" s="169">
        <v>24</v>
      </c>
      <c r="L21" s="170">
        <f t="shared" si="4"/>
        <v>127</v>
      </c>
      <c r="M21" s="169">
        <f t="shared" si="4"/>
        <v>20</v>
      </c>
      <c r="N21" s="231">
        <f t="shared" si="4"/>
        <v>66</v>
      </c>
      <c r="O21" s="176">
        <f>P21+T21</f>
        <v>193</v>
      </c>
      <c r="P21" s="169">
        <f>Q21+R21+S21</f>
        <v>129</v>
      </c>
      <c r="Q21" s="170">
        <v>73</v>
      </c>
      <c r="R21" s="3">
        <v>12</v>
      </c>
      <c r="S21" s="3">
        <v>44</v>
      </c>
      <c r="T21" s="170">
        <f>U21+V21+W21</f>
        <v>64</v>
      </c>
      <c r="U21" s="170">
        <v>37</v>
      </c>
      <c r="V21" s="3">
        <v>5</v>
      </c>
      <c r="W21" s="3">
        <v>22</v>
      </c>
      <c r="X21" s="170">
        <f t="shared" si="5"/>
        <v>110</v>
      </c>
      <c r="Y21" s="169">
        <f t="shared" si="5"/>
        <v>17</v>
      </c>
      <c r="Z21" s="176">
        <f t="shared" si="5"/>
        <v>66</v>
      </c>
    </row>
    <row r="22" spans="1:26" ht="18" customHeight="1">
      <c r="A22" s="170"/>
      <c r="B22" s="169"/>
      <c r="C22" s="230"/>
      <c r="D22" s="169"/>
      <c r="E22" s="170"/>
      <c r="F22" s="169"/>
      <c r="G22" s="176"/>
      <c r="H22" s="170"/>
      <c r="I22" s="170"/>
      <c r="J22" s="169"/>
      <c r="K22" s="169"/>
      <c r="L22" s="170"/>
      <c r="M22" s="169"/>
      <c r="N22" s="231"/>
      <c r="O22" s="176"/>
      <c r="P22" s="169"/>
      <c r="Q22" s="170"/>
      <c r="R22" s="169"/>
      <c r="S22" s="176"/>
      <c r="T22" s="170"/>
      <c r="U22" s="170"/>
      <c r="V22" s="169"/>
      <c r="W22" s="169"/>
      <c r="X22" s="170"/>
      <c r="Y22" s="169"/>
      <c r="Z22" s="176"/>
    </row>
    <row r="23" spans="1:26" ht="18" customHeight="1">
      <c r="A23" s="170" t="s">
        <v>407</v>
      </c>
      <c r="B23" s="169"/>
      <c r="C23" s="230"/>
      <c r="D23" s="169"/>
      <c r="E23" s="170"/>
      <c r="F23" s="169"/>
      <c r="G23" s="176"/>
      <c r="H23" s="170"/>
      <c r="I23" s="170"/>
      <c r="J23" s="169"/>
      <c r="K23" s="169"/>
      <c r="L23" s="170"/>
      <c r="M23" s="169"/>
      <c r="N23" s="231"/>
      <c r="O23" s="176"/>
      <c r="P23" s="169"/>
      <c r="Q23" s="170"/>
      <c r="R23" s="169"/>
      <c r="S23" s="176"/>
      <c r="T23" s="170"/>
      <c r="U23" s="170"/>
      <c r="V23" s="169"/>
      <c r="W23" s="169"/>
      <c r="X23" s="170"/>
      <c r="Y23" s="169"/>
      <c r="Z23" s="176"/>
    </row>
    <row r="24" spans="1:26" ht="18" customHeight="1">
      <c r="A24" s="170"/>
      <c r="B24" s="169" t="s">
        <v>405</v>
      </c>
      <c r="C24" s="230">
        <f>D24+H24</f>
        <v>1</v>
      </c>
      <c r="D24" s="169">
        <f>E24+F24+G24</f>
        <v>1</v>
      </c>
      <c r="E24" s="170">
        <v>0</v>
      </c>
      <c r="F24" s="169">
        <v>0</v>
      </c>
      <c r="G24" s="169">
        <v>1</v>
      </c>
      <c r="H24" s="170">
        <f>I24+J24+K24</f>
        <v>0</v>
      </c>
      <c r="I24" s="178">
        <v>0</v>
      </c>
      <c r="J24" s="175">
        <v>0</v>
      </c>
      <c r="K24" s="175">
        <v>0</v>
      </c>
      <c r="L24" s="170">
        <f t="shared" ref="L24:N26" si="6">E24+I24</f>
        <v>0</v>
      </c>
      <c r="M24" s="169">
        <f t="shared" si="6"/>
        <v>0</v>
      </c>
      <c r="N24" s="231">
        <f t="shared" si="6"/>
        <v>1</v>
      </c>
      <c r="O24" s="176">
        <f>P24+T24</f>
        <v>0</v>
      </c>
      <c r="P24" s="169">
        <f>Q24+R24+S24</f>
        <v>0</v>
      </c>
      <c r="Q24" s="178">
        <v>0</v>
      </c>
      <c r="R24" s="175">
        <v>0</v>
      </c>
      <c r="S24" s="175">
        <v>0</v>
      </c>
      <c r="T24" s="170">
        <f>U24+V24+W24</f>
        <v>0</v>
      </c>
      <c r="U24" s="178">
        <v>0</v>
      </c>
      <c r="V24" s="175">
        <v>0</v>
      </c>
      <c r="W24" s="175">
        <v>0</v>
      </c>
      <c r="X24" s="170">
        <f t="shared" ref="X24:Z26" si="7">Q24+U24</f>
        <v>0</v>
      </c>
      <c r="Y24" s="169">
        <f t="shared" si="7"/>
        <v>0</v>
      </c>
      <c r="Z24" s="176">
        <f t="shared" si="7"/>
        <v>0</v>
      </c>
    </row>
    <row r="25" spans="1:26" ht="18" customHeight="1">
      <c r="A25" s="170"/>
      <c r="B25" s="169" t="s">
        <v>404</v>
      </c>
      <c r="C25" s="230">
        <f>D25+H25</f>
        <v>13</v>
      </c>
      <c r="D25" s="169">
        <f>E25+F25+G25</f>
        <v>11</v>
      </c>
      <c r="E25" s="170">
        <v>4</v>
      </c>
      <c r="F25" s="169">
        <v>0</v>
      </c>
      <c r="G25" s="169">
        <v>7</v>
      </c>
      <c r="H25" s="170">
        <f>I25+J25+K25</f>
        <v>2</v>
      </c>
      <c r="I25" s="170">
        <v>0</v>
      </c>
      <c r="J25" s="169">
        <v>0</v>
      </c>
      <c r="K25" s="169">
        <v>2</v>
      </c>
      <c r="L25" s="170">
        <f t="shared" si="6"/>
        <v>4</v>
      </c>
      <c r="M25" s="169">
        <f t="shared" si="6"/>
        <v>0</v>
      </c>
      <c r="N25" s="231">
        <f t="shared" si="6"/>
        <v>9</v>
      </c>
      <c r="O25" s="176">
        <f>P25+T25</f>
        <v>10</v>
      </c>
      <c r="P25" s="169">
        <f>Q25+R25+S25</f>
        <v>5</v>
      </c>
      <c r="Q25" s="170">
        <v>3</v>
      </c>
      <c r="R25" s="3">
        <v>0</v>
      </c>
      <c r="S25" s="3">
        <v>2</v>
      </c>
      <c r="T25" s="170">
        <f>U25+V25+W25</f>
        <v>5</v>
      </c>
      <c r="U25" s="170">
        <v>1</v>
      </c>
      <c r="V25" s="3">
        <v>0</v>
      </c>
      <c r="W25" s="3">
        <v>4</v>
      </c>
      <c r="X25" s="170">
        <f t="shared" si="7"/>
        <v>4</v>
      </c>
      <c r="Y25" s="169">
        <f t="shared" si="7"/>
        <v>0</v>
      </c>
      <c r="Z25" s="176">
        <f t="shared" si="7"/>
        <v>6</v>
      </c>
    </row>
    <row r="26" spans="1:26" ht="18" customHeight="1">
      <c r="A26" s="170"/>
      <c r="B26" s="169" t="s">
        <v>403</v>
      </c>
      <c r="C26" s="230">
        <f>D26+H26</f>
        <v>250</v>
      </c>
      <c r="D26" s="169">
        <f>E26+F26+G26</f>
        <v>174</v>
      </c>
      <c r="E26" s="170">
        <v>104</v>
      </c>
      <c r="F26" s="169">
        <v>15</v>
      </c>
      <c r="G26" s="169">
        <v>55</v>
      </c>
      <c r="H26" s="170">
        <f>I26+J26+K26</f>
        <v>76</v>
      </c>
      <c r="I26" s="170">
        <v>45</v>
      </c>
      <c r="J26" s="169">
        <v>7</v>
      </c>
      <c r="K26" s="169">
        <v>24</v>
      </c>
      <c r="L26" s="170">
        <f t="shared" si="6"/>
        <v>149</v>
      </c>
      <c r="M26" s="169">
        <f t="shared" si="6"/>
        <v>22</v>
      </c>
      <c r="N26" s="231">
        <f t="shared" si="6"/>
        <v>79</v>
      </c>
      <c r="O26" s="176">
        <f>P26+T26</f>
        <v>232</v>
      </c>
      <c r="P26" s="169">
        <f>Q26+R26+S26</f>
        <v>161</v>
      </c>
      <c r="Q26" s="170">
        <v>88</v>
      </c>
      <c r="R26" s="3">
        <v>16</v>
      </c>
      <c r="S26" s="3">
        <v>57</v>
      </c>
      <c r="T26" s="170">
        <f>U26+V26+W26</f>
        <v>71</v>
      </c>
      <c r="U26" s="170">
        <v>41</v>
      </c>
      <c r="V26" s="3">
        <v>5</v>
      </c>
      <c r="W26" s="3">
        <v>25</v>
      </c>
      <c r="X26" s="170">
        <f t="shared" si="7"/>
        <v>129</v>
      </c>
      <c r="Y26" s="169">
        <f t="shared" si="7"/>
        <v>21</v>
      </c>
      <c r="Z26" s="176">
        <f t="shared" si="7"/>
        <v>82</v>
      </c>
    </row>
    <row r="27" spans="1:26" ht="18" customHeight="1">
      <c r="A27" s="170"/>
      <c r="B27" s="169"/>
      <c r="C27" s="230"/>
      <c r="D27" s="169"/>
      <c r="E27" s="170"/>
      <c r="F27" s="169"/>
      <c r="G27" s="176"/>
      <c r="H27" s="170"/>
      <c r="I27" s="170"/>
      <c r="J27" s="169"/>
      <c r="K27" s="169"/>
      <c r="L27" s="170"/>
      <c r="M27" s="169"/>
      <c r="N27" s="231"/>
      <c r="O27" s="176"/>
      <c r="P27" s="169"/>
      <c r="Q27" s="170"/>
      <c r="R27" s="169"/>
      <c r="S27" s="176"/>
      <c r="T27" s="170"/>
      <c r="U27" s="170"/>
      <c r="V27" s="169"/>
      <c r="W27" s="169"/>
      <c r="X27" s="170"/>
      <c r="Y27" s="169"/>
      <c r="Z27" s="176"/>
    </row>
    <row r="28" spans="1:26" ht="18" customHeight="1">
      <c r="A28" s="170" t="s">
        <v>406</v>
      </c>
      <c r="B28" s="169"/>
      <c r="C28" s="230"/>
      <c r="D28" s="169"/>
      <c r="E28" s="170"/>
      <c r="F28" s="169"/>
      <c r="G28" s="176"/>
      <c r="H28" s="170"/>
      <c r="I28" s="170"/>
      <c r="J28" s="169"/>
      <c r="K28" s="169"/>
      <c r="L28" s="170"/>
      <c r="M28" s="169"/>
      <c r="N28" s="231"/>
      <c r="O28" s="176"/>
      <c r="P28" s="169"/>
      <c r="Q28" s="170"/>
      <c r="R28" s="169"/>
      <c r="S28" s="176"/>
      <c r="T28" s="170"/>
      <c r="U28" s="170"/>
      <c r="V28" s="169"/>
      <c r="W28" s="169"/>
      <c r="X28" s="170"/>
      <c r="Y28" s="169"/>
      <c r="Z28" s="176"/>
    </row>
    <row r="29" spans="1:26" ht="18" customHeight="1">
      <c r="A29" s="170"/>
      <c r="B29" s="169" t="s">
        <v>405</v>
      </c>
      <c r="C29" s="230">
        <f>D29+H29</f>
        <v>0</v>
      </c>
      <c r="D29" s="169">
        <f>E29+F29+G29</f>
        <v>0</v>
      </c>
      <c r="E29" s="178">
        <v>0</v>
      </c>
      <c r="F29" s="175">
        <v>0</v>
      </c>
      <c r="G29" s="175">
        <v>0</v>
      </c>
      <c r="H29" s="170">
        <f>I29+J29+K29</f>
        <v>0</v>
      </c>
      <c r="I29" s="178">
        <v>0</v>
      </c>
      <c r="J29" s="175">
        <v>0</v>
      </c>
      <c r="K29" s="175">
        <v>0</v>
      </c>
      <c r="L29" s="170">
        <f t="shared" ref="L29:N31" si="8">E29+I29</f>
        <v>0</v>
      </c>
      <c r="M29" s="169">
        <f t="shared" si="8"/>
        <v>0</v>
      </c>
      <c r="N29" s="231">
        <f t="shared" si="8"/>
        <v>0</v>
      </c>
      <c r="O29" s="176">
        <f>P29+T29</f>
        <v>2</v>
      </c>
      <c r="P29" s="169">
        <f>Q29+R29+S29</f>
        <v>1</v>
      </c>
      <c r="Q29" s="170">
        <v>0</v>
      </c>
      <c r="R29" s="3">
        <v>1</v>
      </c>
      <c r="S29" s="3">
        <v>0</v>
      </c>
      <c r="T29" s="170">
        <f>U29+V29+W29</f>
        <v>1</v>
      </c>
      <c r="U29" s="170">
        <v>0</v>
      </c>
      <c r="V29" s="3">
        <v>1</v>
      </c>
      <c r="W29" s="3">
        <v>0</v>
      </c>
      <c r="X29" s="170">
        <f t="shared" ref="X29:Z31" si="9">Q29+U29</f>
        <v>0</v>
      </c>
      <c r="Y29" s="169">
        <f t="shared" si="9"/>
        <v>2</v>
      </c>
      <c r="Z29" s="176">
        <f t="shared" si="9"/>
        <v>0</v>
      </c>
    </row>
    <row r="30" spans="1:26" ht="18" customHeight="1">
      <c r="A30" s="170"/>
      <c r="B30" s="169" t="s">
        <v>404</v>
      </c>
      <c r="C30" s="230">
        <f>D30+H30</f>
        <v>11</v>
      </c>
      <c r="D30" s="169">
        <f>E30+F30+G30</f>
        <v>6</v>
      </c>
      <c r="E30" s="170">
        <v>3</v>
      </c>
      <c r="F30" s="169">
        <v>0</v>
      </c>
      <c r="G30" s="169">
        <v>3</v>
      </c>
      <c r="H30" s="170">
        <f>I30+J30+K30</f>
        <v>5</v>
      </c>
      <c r="I30" s="170">
        <v>2</v>
      </c>
      <c r="J30" s="169">
        <v>1</v>
      </c>
      <c r="K30" s="169">
        <v>2</v>
      </c>
      <c r="L30" s="170">
        <f t="shared" si="8"/>
        <v>5</v>
      </c>
      <c r="M30" s="169">
        <f t="shared" si="8"/>
        <v>1</v>
      </c>
      <c r="N30" s="231">
        <f t="shared" si="8"/>
        <v>5</v>
      </c>
      <c r="O30" s="176">
        <f>P30+T30</f>
        <v>13</v>
      </c>
      <c r="P30" s="169">
        <f>Q30+R30+S30</f>
        <v>9</v>
      </c>
      <c r="Q30" s="170">
        <v>5</v>
      </c>
      <c r="R30" s="3">
        <v>0</v>
      </c>
      <c r="S30" s="3">
        <v>4</v>
      </c>
      <c r="T30" s="170">
        <f>U30+V30+W30</f>
        <v>4</v>
      </c>
      <c r="U30" s="170">
        <v>1</v>
      </c>
      <c r="V30" s="3">
        <v>1</v>
      </c>
      <c r="W30" s="3">
        <v>2</v>
      </c>
      <c r="X30" s="170">
        <f t="shared" si="9"/>
        <v>6</v>
      </c>
      <c r="Y30" s="169">
        <f t="shared" si="9"/>
        <v>1</v>
      </c>
      <c r="Z30" s="176">
        <f t="shared" si="9"/>
        <v>6</v>
      </c>
    </row>
    <row r="31" spans="1:26" ht="18" customHeight="1">
      <c r="A31" s="170"/>
      <c r="B31" s="169" t="s">
        <v>403</v>
      </c>
      <c r="C31" s="230">
        <f>D31+H31</f>
        <v>254</v>
      </c>
      <c r="D31" s="169">
        <f>E31+F31+G31</f>
        <v>181</v>
      </c>
      <c r="E31" s="170">
        <v>105</v>
      </c>
      <c r="F31" s="169">
        <v>15</v>
      </c>
      <c r="G31" s="169">
        <v>61</v>
      </c>
      <c r="H31" s="170">
        <f>I31+J31+K31</f>
        <v>73</v>
      </c>
      <c r="I31" s="170">
        <v>43</v>
      </c>
      <c r="J31" s="169">
        <v>6</v>
      </c>
      <c r="K31" s="169">
        <v>24</v>
      </c>
      <c r="L31" s="170">
        <f t="shared" si="8"/>
        <v>148</v>
      </c>
      <c r="M31" s="169">
        <f t="shared" si="8"/>
        <v>21</v>
      </c>
      <c r="N31" s="231">
        <f t="shared" si="8"/>
        <v>85</v>
      </c>
      <c r="O31" s="176">
        <f>P31+T31</f>
        <v>227</v>
      </c>
      <c r="P31" s="169">
        <f>Q31+R31+S31</f>
        <v>156</v>
      </c>
      <c r="Q31" s="170">
        <v>86</v>
      </c>
      <c r="R31" s="3">
        <v>15</v>
      </c>
      <c r="S31" s="3">
        <v>55</v>
      </c>
      <c r="T31" s="170">
        <f>U31+V31+W31</f>
        <v>71</v>
      </c>
      <c r="U31" s="170">
        <v>41</v>
      </c>
      <c r="V31" s="3">
        <v>3</v>
      </c>
      <c r="W31" s="3">
        <v>27</v>
      </c>
      <c r="X31" s="170">
        <f t="shared" si="9"/>
        <v>127</v>
      </c>
      <c r="Y31" s="169">
        <f t="shared" si="9"/>
        <v>18</v>
      </c>
      <c r="Z31" s="176">
        <f t="shared" si="9"/>
        <v>82</v>
      </c>
    </row>
    <row r="32" spans="1:26" ht="18" customHeight="1">
      <c r="A32" s="166"/>
      <c r="B32" s="162"/>
      <c r="C32" s="235"/>
      <c r="D32" s="162"/>
      <c r="E32" s="166"/>
      <c r="F32" s="162"/>
      <c r="G32" s="167"/>
      <c r="H32" s="166"/>
      <c r="I32" s="166"/>
      <c r="J32" s="162"/>
      <c r="K32" s="162"/>
      <c r="L32" s="166"/>
      <c r="M32" s="162"/>
      <c r="N32" s="236"/>
      <c r="O32" s="167"/>
      <c r="P32" s="162"/>
      <c r="Q32" s="166"/>
      <c r="R32" s="162"/>
      <c r="S32" s="167"/>
      <c r="T32" s="166"/>
      <c r="U32" s="166"/>
      <c r="V32" s="162"/>
      <c r="W32" s="167"/>
      <c r="X32" s="162"/>
      <c r="Y32" s="162"/>
      <c r="Z32" s="167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総合・男女および障害種別（生産年齢）　/　7　人間関係と意識</oddHeader>
    <oddFooter>&amp;C&amp;"HG丸ｺﾞｼｯｸM-PRO,標準"&amp;10&amp;P / &amp;N ページ　(表7-1)</oddFooter>
  </headerFooter>
  <colBreaks count="1" manualBreakCount="1">
    <brk id="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2"/>
  <sheetViews>
    <sheetView zoomScale="80" zoomScaleNormal="80" workbookViewId="0">
      <selection activeCell="P16" sqref="P16"/>
    </sheetView>
  </sheetViews>
  <sheetFormatPr defaultRowHeight="13.2"/>
  <cols>
    <col min="1" max="1" width="12.6640625" style="1" customWidth="1"/>
    <col min="2" max="2" width="28.6640625" style="1" customWidth="1"/>
    <col min="5" max="7" width="7.77734375" customWidth="1"/>
    <col min="9" max="14" width="7.6640625" customWidth="1"/>
    <col min="17" max="17" width="8.5546875" customWidth="1"/>
    <col min="21" max="26" width="7.33203125" customWidth="1"/>
  </cols>
  <sheetData>
    <row r="1" spans="1:26" ht="18" customHeight="1">
      <c r="A1" s="3" t="s">
        <v>424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6" s="16" customFormat="1" ht="18" customHeight="1">
      <c r="C2" s="16" t="s">
        <v>206</v>
      </c>
      <c r="O2" s="16" t="s">
        <v>207</v>
      </c>
    </row>
    <row r="3" spans="1:26" ht="18" customHeight="1">
      <c r="A3" s="200"/>
      <c r="B3" s="199"/>
      <c r="C3" s="224"/>
      <c r="D3" s="207" t="s">
        <v>23</v>
      </c>
      <c r="E3" s="199"/>
      <c r="F3" s="199"/>
      <c r="G3" s="202"/>
      <c r="H3" s="206" t="s">
        <v>24</v>
      </c>
      <c r="I3" s="199"/>
      <c r="J3" s="199"/>
      <c r="K3" s="202"/>
      <c r="L3" s="199" t="s">
        <v>25</v>
      </c>
      <c r="M3" s="199"/>
      <c r="N3" s="225"/>
      <c r="O3" s="202"/>
      <c r="P3" s="207" t="s">
        <v>23</v>
      </c>
      <c r="Q3" s="199"/>
      <c r="R3" s="199"/>
      <c r="S3" s="202"/>
      <c r="T3" s="206" t="s">
        <v>24</v>
      </c>
      <c r="U3" s="199"/>
      <c r="V3" s="199"/>
      <c r="W3" s="202"/>
      <c r="X3" s="199" t="s">
        <v>25</v>
      </c>
      <c r="Y3" s="199"/>
      <c r="Z3" s="202"/>
    </row>
    <row r="4" spans="1:26" ht="18" customHeight="1">
      <c r="A4" s="205"/>
      <c r="B4" s="203"/>
      <c r="C4" s="226"/>
      <c r="D4" s="203"/>
      <c r="E4" s="200" t="s">
        <v>272</v>
      </c>
      <c r="F4" s="199"/>
      <c r="G4" s="202"/>
      <c r="H4" s="203"/>
      <c r="I4" s="200" t="s">
        <v>272</v>
      </c>
      <c r="J4" s="199"/>
      <c r="K4" s="202"/>
      <c r="L4" s="238" t="s">
        <v>271</v>
      </c>
      <c r="M4" s="197"/>
      <c r="N4" s="227"/>
      <c r="O4" s="204"/>
      <c r="P4" s="203"/>
      <c r="Q4" s="200" t="s">
        <v>272</v>
      </c>
      <c r="R4" s="199"/>
      <c r="S4" s="202"/>
      <c r="T4" s="201"/>
      <c r="U4" s="200" t="s">
        <v>272</v>
      </c>
      <c r="V4" s="199"/>
      <c r="W4" s="202"/>
      <c r="X4" s="238" t="s">
        <v>271</v>
      </c>
      <c r="Y4" s="197"/>
      <c r="Z4" s="196"/>
    </row>
    <row r="5" spans="1:26" ht="33" customHeight="1">
      <c r="A5" s="195"/>
      <c r="B5" s="193"/>
      <c r="C5" s="228" t="s">
        <v>27</v>
      </c>
      <c r="D5" s="192" t="s">
        <v>27</v>
      </c>
      <c r="E5" s="189" t="s">
        <v>28</v>
      </c>
      <c r="F5" s="188" t="s">
        <v>29</v>
      </c>
      <c r="G5" s="191" t="s">
        <v>30</v>
      </c>
      <c r="H5" s="190" t="s">
        <v>27</v>
      </c>
      <c r="I5" s="189" t="s">
        <v>28</v>
      </c>
      <c r="J5" s="188" t="s">
        <v>29</v>
      </c>
      <c r="K5" s="191" t="s">
        <v>30</v>
      </c>
      <c r="L5" s="185" t="s">
        <v>28</v>
      </c>
      <c r="M5" s="185" t="s">
        <v>29</v>
      </c>
      <c r="N5" s="229" t="s">
        <v>30</v>
      </c>
      <c r="O5" s="194" t="s">
        <v>27</v>
      </c>
      <c r="P5" s="192" t="s">
        <v>27</v>
      </c>
      <c r="Q5" s="189" t="s">
        <v>28</v>
      </c>
      <c r="R5" s="188" t="s">
        <v>29</v>
      </c>
      <c r="S5" s="191" t="s">
        <v>30</v>
      </c>
      <c r="T5" s="190" t="s">
        <v>27</v>
      </c>
      <c r="U5" s="189" t="s">
        <v>28</v>
      </c>
      <c r="V5" s="188" t="s">
        <v>29</v>
      </c>
      <c r="W5" s="191" t="s">
        <v>30</v>
      </c>
      <c r="X5" s="185" t="s">
        <v>28</v>
      </c>
      <c r="Y5" s="185" t="s">
        <v>29</v>
      </c>
      <c r="Z5" s="184" t="s">
        <v>30</v>
      </c>
    </row>
    <row r="6" spans="1:26" ht="18" customHeight="1">
      <c r="A6" s="170"/>
      <c r="B6" s="169"/>
      <c r="C6" s="230"/>
      <c r="D6" s="169"/>
      <c r="E6" s="182"/>
      <c r="F6" s="169"/>
      <c r="G6" s="176"/>
      <c r="H6" s="170"/>
      <c r="I6" s="182"/>
      <c r="J6" s="169"/>
      <c r="K6" s="176"/>
      <c r="L6" s="169"/>
      <c r="M6" s="169"/>
      <c r="N6" s="231"/>
      <c r="O6" s="176"/>
      <c r="P6" s="169"/>
      <c r="Q6" s="182"/>
      <c r="R6" s="169"/>
      <c r="S6" s="176"/>
      <c r="T6" s="170"/>
      <c r="U6" s="182"/>
      <c r="V6" s="169"/>
      <c r="W6" s="176"/>
      <c r="X6" s="169"/>
      <c r="Y6" s="169"/>
      <c r="Z6" s="176"/>
    </row>
    <row r="7" spans="1:26" ht="18" customHeight="1">
      <c r="A7" s="170" t="s">
        <v>423</v>
      </c>
      <c r="B7" s="169"/>
      <c r="C7" s="230"/>
      <c r="D7" s="169"/>
      <c r="E7" s="170"/>
      <c r="F7" s="169"/>
      <c r="G7" s="176"/>
      <c r="H7" s="170"/>
      <c r="I7" s="170"/>
      <c r="J7" s="169"/>
      <c r="K7" s="169"/>
      <c r="L7" s="170"/>
      <c r="M7" s="169"/>
      <c r="N7" s="231"/>
      <c r="O7" s="176"/>
      <c r="P7" s="169"/>
      <c r="Q7" s="170"/>
      <c r="R7" s="169"/>
      <c r="S7" s="176"/>
      <c r="T7" s="170"/>
      <c r="U7" s="170"/>
      <c r="V7" s="169"/>
      <c r="W7" s="169"/>
      <c r="X7" s="170"/>
      <c r="Y7" s="169"/>
      <c r="Z7" s="176"/>
    </row>
    <row r="8" spans="1:26" ht="18" customHeight="1">
      <c r="A8" s="170"/>
      <c r="B8" s="169" t="s">
        <v>417</v>
      </c>
      <c r="C8" s="230">
        <f>D8+H8</f>
        <v>139</v>
      </c>
      <c r="D8" s="169">
        <f>E8+F8+G8</f>
        <v>95</v>
      </c>
      <c r="E8" s="170">
        <v>59</v>
      </c>
      <c r="F8" s="169">
        <v>8</v>
      </c>
      <c r="G8" s="169">
        <v>28</v>
      </c>
      <c r="H8" s="170">
        <f>I8+J8+K8</f>
        <v>44</v>
      </c>
      <c r="I8" s="170">
        <v>20</v>
      </c>
      <c r="J8" s="169">
        <v>5</v>
      </c>
      <c r="K8" s="169">
        <v>19</v>
      </c>
      <c r="L8" s="170">
        <f t="shared" ref="L8:N11" si="0">E8+I8</f>
        <v>79</v>
      </c>
      <c r="M8" s="169">
        <f t="shared" si="0"/>
        <v>13</v>
      </c>
      <c r="N8" s="231">
        <f t="shared" si="0"/>
        <v>47</v>
      </c>
      <c r="O8" s="176">
        <f>P8+T8</f>
        <v>126</v>
      </c>
      <c r="P8" s="169">
        <f>Q8+R8+S8</f>
        <v>91</v>
      </c>
      <c r="Q8" s="170">
        <v>49</v>
      </c>
      <c r="R8" s="3">
        <v>12</v>
      </c>
      <c r="S8" s="3">
        <v>30</v>
      </c>
      <c r="T8" s="170">
        <f>U8+V8+W8</f>
        <v>35</v>
      </c>
      <c r="U8" s="170">
        <v>21</v>
      </c>
      <c r="V8" s="3">
        <v>2</v>
      </c>
      <c r="W8" s="3">
        <v>12</v>
      </c>
      <c r="X8" s="170">
        <f t="shared" ref="X8:Z11" si="1">Q8+U8</f>
        <v>70</v>
      </c>
      <c r="Y8" s="169">
        <f t="shared" si="1"/>
        <v>14</v>
      </c>
      <c r="Z8" s="176">
        <f t="shared" si="1"/>
        <v>42</v>
      </c>
    </row>
    <row r="9" spans="1:26" ht="18" customHeight="1">
      <c r="A9" s="170"/>
      <c r="B9" s="169" t="s">
        <v>416</v>
      </c>
      <c r="C9" s="230">
        <f>D9+H9</f>
        <v>92</v>
      </c>
      <c r="D9" s="169">
        <f>E9+F9+G9</f>
        <v>66</v>
      </c>
      <c r="E9" s="170">
        <v>35</v>
      </c>
      <c r="F9" s="169">
        <v>6</v>
      </c>
      <c r="G9" s="169">
        <v>25</v>
      </c>
      <c r="H9" s="170">
        <f>I9+J9+K9</f>
        <v>26</v>
      </c>
      <c r="I9" s="170">
        <v>18</v>
      </c>
      <c r="J9" s="169">
        <v>1</v>
      </c>
      <c r="K9" s="169">
        <v>7</v>
      </c>
      <c r="L9" s="170">
        <f t="shared" si="0"/>
        <v>53</v>
      </c>
      <c r="M9" s="169">
        <f t="shared" si="0"/>
        <v>7</v>
      </c>
      <c r="N9" s="231">
        <f t="shared" si="0"/>
        <v>32</v>
      </c>
      <c r="O9" s="176">
        <f>P9+T9</f>
        <v>88</v>
      </c>
      <c r="P9" s="169">
        <f>Q9+R9+S9</f>
        <v>56</v>
      </c>
      <c r="Q9" s="170">
        <v>30</v>
      </c>
      <c r="R9" s="3">
        <v>2</v>
      </c>
      <c r="S9" s="3">
        <v>24</v>
      </c>
      <c r="T9" s="170">
        <f>U9+V9+W9</f>
        <v>32</v>
      </c>
      <c r="U9" s="170">
        <v>16</v>
      </c>
      <c r="V9" s="3">
        <v>2</v>
      </c>
      <c r="W9" s="3">
        <v>14</v>
      </c>
      <c r="X9" s="170">
        <f t="shared" si="1"/>
        <v>46</v>
      </c>
      <c r="Y9" s="169">
        <f t="shared" si="1"/>
        <v>4</v>
      </c>
      <c r="Z9" s="176">
        <f t="shared" si="1"/>
        <v>38</v>
      </c>
    </row>
    <row r="10" spans="1:26" ht="18" customHeight="1">
      <c r="A10" s="170"/>
      <c r="B10" s="169" t="s">
        <v>415</v>
      </c>
      <c r="C10" s="230">
        <f>D10+H10</f>
        <v>28</v>
      </c>
      <c r="D10" s="169">
        <f>E10+F10+G10</f>
        <v>19</v>
      </c>
      <c r="E10" s="170">
        <v>12</v>
      </c>
      <c r="F10" s="169">
        <v>0</v>
      </c>
      <c r="G10" s="169">
        <v>7</v>
      </c>
      <c r="H10" s="170">
        <f>I10+J10+K10</f>
        <v>9</v>
      </c>
      <c r="I10" s="170">
        <v>7</v>
      </c>
      <c r="J10" s="169">
        <v>1</v>
      </c>
      <c r="K10" s="169">
        <v>1</v>
      </c>
      <c r="L10" s="170">
        <f t="shared" si="0"/>
        <v>19</v>
      </c>
      <c r="M10" s="169">
        <f t="shared" si="0"/>
        <v>1</v>
      </c>
      <c r="N10" s="231">
        <f t="shared" si="0"/>
        <v>8</v>
      </c>
      <c r="O10" s="176">
        <f>P10+T10</f>
        <v>27</v>
      </c>
      <c r="P10" s="169">
        <f>Q10+R10+S10</f>
        <v>16</v>
      </c>
      <c r="Q10" s="170">
        <v>8</v>
      </c>
      <c r="R10" s="3">
        <v>0</v>
      </c>
      <c r="S10" s="3">
        <v>8</v>
      </c>
      <c r="T10" s="170">
        <f>U10+V10+W10</f>
        <v>11</v>
      </c>
      <c r="U10" s="170">
        <v>6</v>
      </c>
      <c r="V10" s="3">
        <v>1</v>
      </c>
      <c r="W10" s="3">
        <v>4</v>
      </c>
      <c r="X10" s="170">
        <f t="shared" si="1"/>
        <v>14</v>
      </c>
      <c r="Y10" s="169">
        <f t="shared" si="1"/>
        <v>1</v>
      </c>
      <c r="Z10" s="176">
        <f t="shared" si="1"/>
        <v>12</v>
      </c>
    </row>
    <row r="11" spans="1:26" ht="18" customHeight="1">
      <c r="A11" s="170"/>
      <c r="B11" s="169" t="s">
        <v>414</v>
      </c>
      <c r="C11" s="230">
        <f>D11+H11</f>
        <v>10</v>
      </c>
      <c r="D11" s="169">
        <f>E11+F11+G11</f>
        <v>8</v>
      </c>
      <c r="E11" s="170">
        <v>3</v>
      </c>
      <c r="F11" s="169">
        <v>2</v>
      </c>
      <c r="G11" s="169">
        <v>3</v>
      </c>
      <c r="H11" s="170">
        <f>I11+J11+K11</f>
        <v>2</v>
      </c>
      <c r="I11" s="170">
        <v>1</v>
      </c>
      <c r="J11" s="169">
        <v>1</v>
      </c>
      <c r="K11" s="169">
        <v>0</v>
      </c>
      <c r="L11" s="170">
        <f t="shared" si="0"/>
        <v>4</v>
      </c>
      <c r="M11" s="169">
        <f t="shared" si="0"/>
        <v>3</v>
      </c>
      <c r="N11" s="231">
        <f t="shared" si="0"/>
        <v>3</v>
      </c>
      <c r="O11" s="176">
        <f>P11+T11</f>
        <v>9</v>
      </c>
      <c r="P11" s="169">
        <f>Q11+R11+S11</f>
        <v>9</v>
      </c>
      <c r="Q11" s="170">
        <v>5</v>
      </c>
      <c r="R11" s="3">
        <v>2</v>
      </c>
      <c r="S11" s="3">
        <v>2</v>
      </c>
      <c r="T11" s="170">
        <f>U11+V11+W11</f>
        <v>0</v>
      </c>
      <c r="U11" s="178">
        <v>0</v>
      </c>
      <c r="V11" s="175">
        <v>0</v>
      </c>
      <c r="W11" s="175">
        <v>0</v>
      </c>
      <c r="X11" s="170">
        <f t="shared" si="1"/>
        <v>5</v>
      </c>
      <c r="Y11" s="169">
        <f t="shared" si="1"/>
        <v>2</v>
      </c>
      <c r="Z11" s="176">
        <f t="shared" si="1"/>
        <v>2</v>
      </c>
    </row>
    <row r="12" spans="1:26" ht="18" customHeight="1">
      <c r="A12" s="170"/>
      <c r="B12" s="169"/>
      <c r="C12" s="230"/>
      <c r="D12" s="169"/>
      <c r="E12" s="170"/>
      <c r="F12" s="169"/>
      <c r="G12" s="176"/>
      <c r="H12" s="170"/>
      <c r="I12" s="170"/>
      <c r="J12" s="169"/>
      <c r="K12" s="169"/>
      <c r="L12" s="170"/>
      <c r="M12" s="169"/>
      <c r="N12" s="231"/>
      <c r="O12" s="176"/>
      <c r="P12" s="169"/>
      <c r="Q12" s="170"/>
      <c r="R12" s="169"/>
      <c r="S12" s="176"/>
      <c r="T12" s="170"/>
      <c r="U12" s="170"/>
      <c r="V12" s="169"/>
      <c r="W12" s="169"/>
      <c r="X12" s="170"/>
      <c r="Y12" s="169"/>
      <c r="Z12" s="176"/>
    </row>
    <row r="13" spans="1:26" ht="18" customHeight="1">
      <c r="A13" s="170" t="s">
        <v>422</v>
      </c>
      <c r="B13" s="169"/>
      <c r="C13" s="230"/>
      <c r="D13" s="169"/>
      <c r="E13" s="170"/>
      <c r="F13" s="169"/>
      <c r="G13" s="176"/>
      <c r="H13" s="170"/>
      <c r="I13" s="170"/>
      <c r="J13" s="169"/>
      <c r="K13" s="169"/>
      <c r="L13" s="170"/>
      <c r="M13" s="169"/>
      <c r="N13" s="231"/>
      <c r="O13" s="176"/>
      <c r="P13" s="169"/>
      <c r="Q13" s="170"/>
      <c r="R13" s="169"/>
      <c r="S13" s="176"/>
      <c r="T13" s="170"/>
      <c r="U13" s="170"/>
      <c r="V13" s="169"/>
      <c r="W13" s="169"/>
      <c r="X13" s="170"/>
      <c r="Y13" s="169"/>
      <c r="Z13" s="176"/>
    </row>
    <row r="14" spans="1:26" ht="18" customHeight="1">
      <c r="A14" s="170"/>
      <c r="B14" s="169" t="s">
        <v>417</v>
      </c>
      <c r="C14" s="230">
        <f>D14+H14</f>
        <v>123</v>
      </c>
      <c r="D14" s="169">
        <f>E14+F14+G14</f>
        <v>82</v>
      </c>
      <c r="E14" s="170">
        <v>48</v>
      </c>
      <c r="F14" s="169">
        <v>11</v>
      </c>
      <c r="G14" s="169">
        <v>23</v>
      </c>
      <c r="H14" s="170">
        <f>I14+J14+K14</f>
        <v>41</v>
      </c>
      <c r="I14" s="170">
        <v>19</v>
      </c>
      <c r="J14" s="169">
        <v>6</v>
      </c>
      <c r="K14" s="169">
        <v>16</v>
      </c>
      <c r="L14" s="170">
        <f t="shared" ref="L14:N17" si="2">E14+I14</f>
        <v>67</v>
      </c>
      <c r="M14" s="169">
        <f t="shared" si="2"/>
        <v>17</v>
      </c>
      <c r="N14" s="231">
        <f t="shared" si="2"/>
        <v>39</v>
      </c>
      <c r="O14" s="176">
        <f>P14+T14</f>
        <v>111</v>
      </c>
      <c r="P14" s="169">
        <f>Q14+R14+S14</f>
        <v>77</v>
      </c>
      <c r="Q14" s="170">
        <v>34</v>
      </c>
      <c r="R14" s="3">
        <v>12</v>
      </c>
      <c r="S14" s="3">
        <v>31</v>
      </c>
      <c r="T14" s="170">
        <f>U14+V14+W14</f>
        <v>34</v>
      </c>
      <c r="U14" s="170">
        <v>14</v>
      </c>
      <c r="V14" s="3">
        <v>4</v>
      </c>
      <c r="W14" s="3">
        <v>16</v>
      </c>
      <c r="X14" s="170">
        <f t="shared" ref="X14:Z17" si="3">Q14+U14</f>
        <v>48</v>
      </c>
      <c r="Y14" s="169">
        <f t="shared" si="3"/>
        <v>16</v>
      </c>
      <c r="Z14" s="176">
        <f t="shared" si="3"/>
        <v>47</v>
      </c>
    </row>
    <row r="15" spans="1:26" ht="18" customHeight="1">
      <c r="A15" s="170"/>
      <c r="B15" s="169" t="s">
        <v>416</v>
      </c>
      <c r="C15" s="230">
        <f>D15+H15</f>
        <v>100</v>
      </c>
      <c r="D15" s="169">
        <f>E15+F15+G15</f>
        <v>75</v>
      </c>
      <c r="E15" s="170">
        <v>36</v>
      </c>
      <c r="F15" s="169">
        <v>4</v>
      </c>
      <c r="G15" s="169">
        <v>35</v>
      </c>
      <c r="H15" s="170">
        <f>I15+J15+K15</f>
        <v>25</v>
      </c>
      <c r="I15" s="170">
        <v>17</v>
      </c>
      <c r="J15" s="169">
        <v>2</v>
      </c>
      <c r="K15" s="169">
        <v>6</v>
      </c>
      <c r="L15" s="170">
        <f t="shared" si="2"/>
        <v>53</v>
      </c>
      <c r="M15" s="169">
        <f t="shared" si="2"/>
        <v>6</v>
      </c>
      <c r="N15" s="231">
        <f t="shared" si="2"/>
        <v>41</v>
      </c>
      <c r="O15" s="176">
        <f>P15+T15</f>
        <v>96</v>
      </c>
      <c r="P15" s="169">
        <f>Q15+R15+S15</f>
        <v>63</v>
      </c>
      <c r="Q15" s="170">
        <v>33</v>
      </c>
      <c r="R15" s="3">
        <v>2</v>
      </c>
      <c r="S15" s="3">
        <v>28</v>
      </c>
      <c r="T15" s="170">
        <f>U15+V15+W15</f>
        <v>33</v>
      </c>
      <c r="U15" s="170">
        <v>20</v>
      </c>
      <c r="V15" s="3">
        <v>1</v>
      </c>
      <c r="W15" s="3">
        <v>12</v>
      </c>
      <c r="X15" s="170">
        <f t="shared" si="3"/>
        <v>53</v>
      </c>
      <c r="Y15" s="169">
        <f t="shared" si="3"/>
        <v>3</v>
      </c>
      <c r="Z15" s="176">
        <f t="shared" si="3"/>
        <v>40</v>
      </c>
    </row>
    <row r="16" spans="1:26" ht="18" customHeight="1">
      <c r="A16" s="170"/>
      <c r="B16" s="169" t="s">
        <v>415</v>
      </c>
      <c r="C16" s="230">
        <f>D16+H16</f>
        <v>28</v>
      </c>
      <c r="D16" s="169">
        <f>E16+F16+G16</f>
        <v>18</v>
      </c>
      <c r="E16" s="170">
        <v>16</v>
      </c>
      <c r="F16" s="169">
        <v>0</v>
      </c>
      <c r="G16" s="169">
        <v>2</v>
      </c>
      <c r="H16" s="170">
        <f>I16+J16+K16</f>
        <v>10</v>
      </c>
      <c r="I16" s="170">
        <v>7</v>
      </c>
      <c r="J16" s="169">
        <v>0</v>
      </c>
      <c r="K16" s="169">
        <v>3</v>
      </c>
      <c r="L16" s="170">
        <f t="shared" si="2"/>
        <v>23</v>
      </c>
      <c r="M16" s="169">
        <f t="shared" si="2"/>
        <v>0</v>
      </c>
      <c r="N16" s="231">
        <f t="shared" si="2"/>
        <v>5</v>
      </c>
      <c r="O16" s="176">
        <f>P16+T16</f>
        <v>25</v>
      </c>
      <c r="P16" s="169">
        <f>Q16+R16+S16</f>
        <v>17</v>
      </c>
      <c r="Q16" s="170">
        <v>13</v>
      </c>
      <c r="R16" s="3">
        <v>1</v>
      </c>
      <c r="S16" s="3">
        <v>3</v>
      </c>
      <c r="T16" s="170">
        <f>U16+V16+W16</f>
        <v>8</v>
      </c>
      <c r="U16" s="170">
        <v>6</v>
      </c>
      <c r="V16" s="3">
        <v>0</v>
      </c>
      <c r="W16" s="3">
        <v>2</v>
      </c>
      <c r="X16" s="170">
        <f t="shared" si="3"/>
        <v>19</v>
      </c>
      <c r="Y16" s="169">
        <f t="shared" si="3"/>
        <v>1</v>
      </c>
      <c r="Z16" s="176">
        <f t="shared" si="3"/>
        <v>5</v>
      </c>
    </row>
    <row r="17" spans="1:26" ht="18" customHeight="1">
      <c r="A17" s="170"/>
      <c r="B17" s="169" t="s">
        <v>414</v>
      </c>
      <c r="C17" s="230">
        <f>D17+H17</f>
        <v>16</v>
      </c>
      <c r="D17" s="169">
        <f>E17+F17+G17</f>
        <v>12</v>
      </c>
      <c r="E17" s="170">
        <v>8</v>
      </c>
      <c r="F17" s="169">
        <v>1</v>
      </c>
      <c r="G17" s="169">
        <v>3</v>
      </c>
      <c r="H17" s="170">
        <f>I17+J17+K17</f>
        <v>4</v>
      </c>
      <c r="I17" s="170">
        <v>2</v>
      </c>
      <c r="J17" s="169">
        <v>0</v>
      </c>
      <c r="K17" s="169">
        <v>2</v>
      </c>
      <c r="L17" s="170">
        <f t="shared" si="2"/>
        <v>10</v>
      </c>
      <c r="M17" s="169">
        <f t="shared" si="2"/>
        <v>1</v>
      </c>
      <c r="N17" s="231">
        <f t="shared" si="2"/>
        <v>5</v>
      </c>
      <c r="O17" s="176">
        <f>P17+T17</f>
        <v>16</v>
      </c>
      <c r="P17" s="169">
        <f>Q17+R17+S17</f>
        <v>14</v>
      </c>
      <c r="Q17" s="170">
        <v>11</v>
      </c>
      <c r="R17" s="3">
        <v>1</v>
      </c>
      <c r="S17" s="3">
        <v>2</v>
      </c>
      <c r="T17" s="170">
        <f>U17+V17+W17</f>
        <v>2</v>
      </c>
      <c r="U17" s="170">
        <v>2</v>
      </c>
      <c r="V17" s="3">
        <v>0</v>
      </c>
      <c r="W17" s="3">
        <v>0</v>
      </c>
      <c r="X17" s="170">
        <f t="shared" si="3"/>
        <v>13</v>
      </c>
      <c r="Y17" s="169">
        <f t="shared" si="3"/>
        <v>1</v>
      </c>
      <c r="Z17" s="176">
        <f t="shared" si="3"/>
        <v>2</v>
      </c>
    </row>
    <row r="18" spans="1:26" ht="18" customHeight="1">
      <c r="A18" s="170"/>
      <c r="B18" s="169"/>
      <c r="C18" s="230"/>
      <c r="D18" s="169"/>
      <c r="E18" s="170"/>
      <c r="F18" s="169"/>
      <c r="G18" s="176"/>
      <c r="H18" s="170"/>
      <c r="I18" s="170"/>
      <c r="J18" s="169"/>
      <c r="K18" s="169"/>
      <c r="L18" s="170"/>
      <c r="M18" s="169"/>
      <c r="N18" s="231"/>
      <c r="O18" s="176"/>
      <c r="P18" s="169"/>
      <c r="Q18" s="170"/>
      <c r="R18" s="169"/>
      <c r="S18" s="176"/>
      <c r="T18" s="170"/>
      <c r="U18" s="170"/>
      <c r="V18" s="169"/>
      <c r="W18" s="169"/>
      <c r="X18" s="170"/>
      <c r="Y18" s="169"/>
      <c r="Z18" s="176"/>
    </row>
    <row r="19" spans="1:26" ht="18" customHeight="1">
      <c r="A19" s="170" t="s">
        <v>421</v>
      </c>
      <c r="B19" s="169"/>
      <c r="C19" s="230"/>
      <c r="D19" s="169"/>
      <c r="E19" s="170"/>
      <c r="F19" s="169"/>
      <c r="G19" s="176"/>
      <c r="H19" s="170"/>
      <c r="I19" s="170"/>
      <c r="J19" s="169"/>
      <c r="K19" s="169"/>
      <c r="L19" s="170"/>
      <c r="M19" s="169"/>
      <c r="N19" s="231"/>
      <c r="O19" s="176"/>
      <c r="P19" s="169"/>
      <c r="Q19" s="170"/>
      <c r="R19" s="169"/>
      <c r="S19" s="176"/>
      <c r="T19" s="170"/>
      <c r="U19" s="170"/>
      <c r="V19" s="169"/>
      <c r="W19" s="169"/>
      <c r="X19" s="170"/>
      <c r="Y19" s="169"/>
      <c r="Z19" s="176"/>
    </row>
    <row r="20" spans="1:26" ht="18" customHeight="1">
      <c r="A20" s="170"/>
      <c r="B20" s="169" t="s">
        <v>417</v>
      </c>
      <c r="C20" s="230">
        <f>D20+H20</f>
        <v>74</v>
      </c>
      <c r="D20" s="169">
        <f>E20+F20+G20</f>
        <v>48</v>
      </c>
      <c r="E20" s="170">
        <v>29</v>
      </c>
      <c r="F20" s="169">
        <v>6</v>
      </c>
      <c r="G20" s="169">
        <v>13</v>
      </c>
      <c r="H20" s="170">
        <f>I20+J20+K20</f>
        <v>26</v>
      </c>
      <c r="I20" s="170">
        <v>13</v>
      </c>
      <c r="J20" s="169">
        <v>2</v>
      </c>
      <c r="K20" s="169">
        <v>11</v>
      </c>
      <c r="L20" s="170">
        <f t="shared" ref="L20:N23" si="4">E20+I20</f>
        <v>42</v>
      </c>
      <c r="M20" s="169">
        <f t="shared" si="4"/>
        <v>8</v>
      </c>
      <c r="N20" s="231">
        <f t="shared" si="4"/>
        <v>24</v>
      </c>
      <c r="O20" s="176">
        <f>P20+T20</f>
        <v>68</v>
      </c>
      <c r="P20" s="169">
        <f>Q20+R20+S20</f>
        <v>45</v>
      </c>
      <c r="Q20" s="170">
        <v>27</v>
      </c>
      <c r="R20" s="3">
        <v>1</v>
      </c>
      <c r="S20" s="3">
        <v>17</v>
      </c>
      <c r="T20" s="170">
        <f>U20+V20+W20</f>
        <v>23</v>
      </c>
      <c r="U20" s="170">
        <v>12</v>
      </c>
      <c r="V20" s="3">
        <v>2</v>
      </c>
      <c r="W20" s="3">
        <v>9</v>
      </c>
      <c r="X20" s="170">
        <f t="shared" ref="X20:Z23" si="5">Q20+U20</f>
        <v>39</v>
      </c>
      <c r="Y20" s="169">
        <f t="shared" si="5"/>
        <v>3</v>
      </c>
      <c r="Z20" s="176">
        <f t="shared" si="5"/>
        <v>26</v>
      </c>
    </row>
    <row r="21" spans="1:26" ht="18" customHeight="1">
      <c r="A21" s="170"/>
      <c r="B21" s="169" t="s">
        <v>416</v>
      </c>
      <c r="C21" s="230">
        <f>D21+H21</f>
        <v>65</v>
      </c>
      <c r="D21" s="169">
        <f>E21+F21+G21</f>
        <v>44</v>
      </c>
      <c r="E21" s="170">
        <v>24</v>
      </c>
      <c r="F21" s="169">
        <v>5</v>
      </c>
      <c r="G21" s="169">
        <v>15</v>
      </c>
      <c r="H21" s="170">
        <f>I21+J21+K21</f>
        <v>21</v>
      </c>
      <c r="I21" s="170">
        <v>11</v>
      </c>
      <c r="J21" s="169">
        <v>3</v>
      </c>
      <c r="K21" s="169">
        <v>7</v>
      </c>
      <c r="L21" s="170">
        <f t="shared" si="4"/>
        <v>35</v>
      </c>
      <c r="M21" s="169">
        <f t="shared" si="4"/>
        <v>8</v>
      </c>
      <c r="N21" s="231">
        <f t="shared" si="4"/>
        <v>22</v>
      </c>
      <c r="O21" s="176">
        <f>P21+T21</f>
        <v>73</v>
      </c>
      <c r="P21" s="169">
        <f>Q21+R21+S21</f>
        <v>47</v>
      </c>
      <c r="Q21" s="170">
        <v>27</v>
      </c>
      <c r="R21" s="3">
        <v>5</v>
      </c>
      <c r="S21" s="3">
        <v>15</v>
      </c>
      <c r="T21" s="170">
        <f>U21+V21+W21</f>
        <v>26</v>
      </c>
      <c r="U21" s="170">
        <v>15</v>
      </c>
      <c r="V21" s="3">
        <v>0</v>
      </c>
      <c r="W21" s="3">
        <v>11</v>
      </c>
      <c r="X21" s="170">
        <f t="shared" si="5"/>
        <v>42</v>
      </c>
      <c r="Y21" s="169">
        <f t="shared" si="5"/>
        <v>5</v>
      </c>
      <c r="Z21" s="176">
        <f t="shared" si="5"/>
        <v>26</v>
      </c>
    </row>
    <row r="22" spans="1:26" ht="18" customHeight="1">
      <c r="A22" s="170"/>
      <c r="B22" s="169" t="s">
        <v>415</v>
      </c>
      <c r="C22" s="230">
        <f>D22+H22</f>
        <v>63</v>
      </c>
      <c r="D22" s="169">
        <f>E22+F22+G22</f>
        <v>43</v>
      </c>
      <c r="E22" s="170">
        <v>30</v>
      </c>
      <c r="F22" s="169">
        <v>0</v>
      </c>
      <c r="G22" s="169">
        <v>13</v>
      </c>
      <c r="H22" s="170">
        <f>I22+J22+K22</f>
        <v>20</v>
      </c>
      <c r="I22" s="170">
        <v>14</v>
      </c>
      <c r="J22" s="169">
        <v>2</v>
      </c>
      <c r="K22" s="169">
        <v>4</v>
      </c>
      <c r="L22" s="170">
        <f t="shared" si="4"/>
        <v>44</v>
      </c>
      <c r="M22" s="169">
        <f t="shared" si="4"/>
        <v>2</v>
      </c>
      <c r="N22" s="231">
        <f t="shared" si="4"/>
        <v>17</v>
      </c>
      <c r="O22" s="176">
        <f>P22+T22</f>
        <v>63</v>
      </c>
      <c r="P22" s="169">
        <f>Q22+R22+S22</f>
        <v>44</v>
      </c>
      <c r="Q22" s="170">
        <v>21</v>
      </c>
      <c r="R22" s="3">
        <v>8</v>
      </c>
      <c r="S22" s="3">
        <v>15</v>
      </c>
      <c r="T22" s="170">
        <f>U22+V22+W22</f>
        <v>19</v>
      </c>
      <c r="U22" s="170">
        <v>10</v>
      </c>
      <c r="V22" s="3">
        <v>1</v>
      </c>
      <c r="W22" s="3">
        <v>8</v>
      </c>
      <c r="X22" s="170">
        <f t="shared" si="5"/>
        <v>31</v>
      </c>
      <c r="Y22" s="169">
        <f t="shared" si="5"/>
        <v>9</v>
      </c>
      <c r="Z22" s="176">
        <f t="shared" si="5"/>
        <v>23</v>
      </c>
    </row>
    <row r="23" spans="1:26" ht="18" customHeight="1">
      <c r="A23" s="170"/>
      <c r="B23" s="169" t="s">
        <v>414</v>
      </c>
      <c r="C23" s="230">
        <f>D23+H23</f>
        <v>64</v>
      </c>
      <c r="D23" s="169">
        <f>E23+F23+G23</f>
        <v>51</v>
      </c>
      <c r="E23" s="170">
        <v>25</v>
      </c>
      <c r="F23" s="169">
        <v>5</v>
      </c>
      <c r="G23" s="169">
        <v>21</v>
      </c>
      <c r="H23" s="170">
        <f>I23+J23+K23</f>
        <v>13</v>
      </c>
      <c r="I23" s="170">
        <v>7</v>
      </c>
      <c r="J23" s="169">
        <v>1</v>
      </c>
      <c r="K23" s="169">
        <v>5</v>
      </c>
      <c r="L23" s="170">
        <f t="shared" si="4"/>
        <v>32</v>
      </c>
      <c r="M23" s="169">
        <f t="shared" si="4"/>
        <v>6</v>
      </c>
      <c r="N23" s="231">
        <f t="shared" si="4"/>
        <v>26</v>
      </c>
      <c r="O23" s="176">
        <f>P23+T23</f>
        <v>43</v>
      </c>
      <c r="P23" s="169">
        <f>Q23+R23+S23</f>
        <v>34</v>
      </c>
      <c r="Q23" s="170">
        <v>15</v>
      </c>
      <c r="R23" s="3">
        <v>2</v>
      </c>
      <c r="S23" s="3">
        <v>17</v>
      </c>
      <c r="T23" s="170">
        <f>U23+V23+W23</f>
        <v>9</v>
      </c>
      <c r="U23" s="170">
        <v>5</v>
      </c>
      <c r="V23" s="3">
        <v>2</v>
      </c>
      <c r="W23" s="3">
        <v>2</v>
      </c>
      <c r="X23" s="170">
        <f t="shared" si="5"/>
        <v>20</v>
      </c>
      <c r="Y23" s="169">
        <f t="shared" si="5"/>
        <v>4</v>
      </c>
      <c r="Z23" s="176">
        <f t="shared" si="5"/>
        <v>19</v>
      </c>
    </row>
    <row r="24" spans="1:26" ht="18" customHeight="1">
      <c r="A24" s="170"/>
      <c r="B24" s="169"/>
      <c r="C24" s="230"/>
      <c r="D24" s="169"/>
      <c r="E24" s="170"/>
      <c r="F24" s="169"/>
      <c r="G24" s="176"/>
      <c r="H24" s="170"/>
      <c r="I24" s="170"/>
      <c r="J24" s="169"/>
      <c r="K24" s="169"/>
      <c r="L24" s="170"/>
      <c r="M24" s="169"/>
      <c r="N24" s="231"/>
      <c r="O24" s="176"/>
      <c r="P24" s="169"/>
      <c r="Q24" s="170"/>
      <c r="R24" s="169"/>
      <c r="S24" s="176"/>
      <c r="T24" s="170"/>
      <c r="U24" s="170"/>
      <c r="V24" s="169"/>
      <c r="W24" s="169"/>
      <c r="X24" s="170"/>
      <c r="Y24" s="169"/>
      <c r="Z24" s="176"/>
    </row>
    <row r="25" spans="1:26" ht="18" customHeight="1">
      <c r="A25" s="170" t="s">
        <v>420</v>
      </c>
      <c r="B25" s="169"/>
      <c r="C25" s="230"/>
      <c r="D25" s="169"/>
      <c r="E25" s="170"/>
      <c r="F25" s="169"/>
      <c r="G25" s="176"/>
      <c r="H25" s="170"/>
      <c r="I25" s="170"/>
      <c r="J25" s="169"/>
      <c r="K25" s="169"/>
      <c r="L25" s="170"/>
      <c r="M25" s="169"/>
      <c r="N25" s="231"/>
      <c r="O25" s="176"/>
      <c r="P25" s="169"/>
      <c r="Q25" s="170"/>
      <c r="R25" s="169"/>
      <c r="S25" s="176"/>
      <c r="T25" s="170"/>
      <c r="U25" s="170"/>
      <c r="V25" s="169"/>
      <c r="W25" s="169"/>
      <c r="X25" s="170"/>
      <c r="Y25" s="169"/>
      <c r="Z25" s="176"/>
    </row>
    <row r="26" spans="1:26" ht="18" customHeight="1">
      <c r="A26" s="170"/>
      <c r="B26" s="169" t="s">
        <v>417</v>
      </c>
      <c r="C26" s="230">
        <f>D26+H26</f>
        <v>40</v>
      </c>
      <c r="D26" s="169">
        <f>E26+F26+G26</f>
        <v>31</v>
      </c>
      <c r="E26" s="170">
        <v>25</v>
      </c>
      <c r="F26" s="169">
        <v>2</v>
      </c>
      <c r="G26" s="169">
        <v>4</v>
      </c>
      <c r="H26" s="170">
        <f>I26+J26+K26</f>
        <v>9</v>
      </c>
      <c r="I26" s="170">
        <v>6</v>
      </c>
      <c r="J26" s="169">
        <v>1</v>
      </c>
      <c r="K26" s="169">
        <v>2</v>
      </c>
      <c r="L26" s="170">
        <f t="shared" ref="L26:N29" si="6">E26+I26</f>
        <v>31</v>
      </c>
      <c r="M26" s="169">
        <f t="shared" si="6"/>
        <v>3</v>
      </c>
      <c r="N26" s="231">
        <f t="shared" si="6"/>
        <v>6</v>
      </c>
      <c r="O26" s="176">
        <f>P26+T26</f>
        <v>38</v>
      </c>
      <c r="P26" s="169">
        <f>Q26+R26+S26</f>
        <v>27</v>
      </c>
      <c r="Q26" s="170">
        <v>19</v>
      </c>
      <c r="R26" s="3">
        <v>1</v>
      </c>
      <c r="S26" s="3">
        <v>7</v>
      </c>
      <c r="T26" s="170">
        <f>U26+V26+W26</f>
        <v>11</v>
      </c>
      <c r="U26" s="170">
        <v>7</v>
      </c>
      <c r="V26" s="3">
        <v>0</v>
      </c>
      <c r="W26" s="3">
        <v>4</v>
      </c>
      <c r="X26" s="170">
        <f t="shared" ref="X26:Z29" si="7">Q26+U26</f>
        <v>26</v>
      </c>
      <c r="Y26" s="169">
        <f t="shared" si="7"/>
        <v>1</v>
      </c>
      <c r="Z26" s="176">
        <f t="shared" si="7"/>
        <v>11</v>
      </c>
    </row>
    <row r="27" spans="1:26" ht="18" customHeight="1">
      <c r="A27" s="170"/>
      <c r="B27" s="169" t="s">
        <v>416</v>
      </c>
      <c r="C27" s="230">
        <f>D27+H27</f>
        <v>59</v>
      </c>
      <c r="D27" s="169">
        <f>E27+F27+G27</f>
        <v>45</v>
      </c>
      <c r="E27" s="170">
        <v>31</v>
      </c>
      <c r="F27" s="169">
        <v>2</v>
      </c>
      <c r="G27" s="169">
        <v>12</v>
      </c>
      <c r="H27" s="170">
        <f>I27+J27+K27</f>
        <v>14</v>
      </c>
      <c r="I27" s="170">
        <v>10</v>
      </c>
      <c r="J27" s="169">
        <v>1</v>
      </c>
      <c r="K27" s="169">
        <v>3</v>
      </c>
      <c r="L27" s="170">
        <f t="shared" si="6"/>
        <v>41</v>
      </c>
      <c r="M27" s="169">
        <f t="shared" si="6"/>
        <v>3</v>
      </c>
      <c r="N27" s="231">
        <f t="shared" si="6"/>
        <v>15</v>
      </c>
      <c r="O27" s="176">
        <f>P27+T27</f>
        <v>63</v>
      </c>
      <c r="P27" s="169">
        <f>Q27+R27+S27</f>
        <v>47</v>
      </c>
      <c r="Q27" s="170">
        <v>30</v>
      </c>
      <c r="R27" s="3">
        <v>6</v>
      </c>
      <c r="S27" s="3">
        <v>11</v>
      </c>
      <c r="T27" s="170">
        <f>U27+V27+W27</f>
        <v>16</v>
      </c>
      <c r="U27" s="170">
        <v>13</v>
      </c>
      <c r="V27" s="3">
        <v>1</v>
      </c>
      <c r="W27" s="3">
        <v>2</v>
      </c>
      <c r="X27" s="170">
        <f t="shared" si="7"/>
        <v>43</v>
      </c>
      <c r="Y27" s="169">
        <f t="shared" si="7"/>
        <v>7</v>
      </c>
      <c r="Z27" s="176">
        <f t="shared" si="7"/>
        <v>13</v>
      </c>
    </row>
    <row r="28" spans="1:26" ht="18" customHeight="1">
      <c r="A28" s="170"/>
      <c r="B28" s="169" t="s">
        <v>415</v>
      </c>
      <c r="C28" s="230">
        <f>D28+H28</f>
        <v>50</v>
      </c>
      <c r="D28" s="169">
        <f>E28+F28+G28</f>
        <v>33</v>
      </c>
      <c r="E28" s="170">
        <v>22</v>
      </c>
      <c r="F28" s="169">
        <v>3</v>
      </c>
      <c r="G28" s="169">
        <v>8</v>
      </c>
      <c r="H28" s="170">
        <f>I28+J28+K28</f>
        <v>17</v>
      </c>
      <c r="I28" s="170">
        <v>11</v>
      </c>
      <c r="J28" s="169">
        <v>2</v>
      </c>
      <c r="K28" s="169">
        <v>4</v>
      </c>
      <c r="L28" s="170">
        <f t="shared" si="6"/>
        <v>33</v>
      </c>
      <c r="M28" s="169">
        <f t="shared" si="6"/>
        <v>5</v>
      </c>
      <c r="N28" s="231">
        <f t="shared" si="6"/>
        <v>12</v>
      </c>
      <c r="O28" s="176">
        <f>P28+T28</f>
        <v>56</v>
      </c>
      <c r="P28" s="169">
        <f>Q28+R28+S28</f>
        <v>34</v>
      </c>
      <c r="Q28" s="170">
        <v>18</v>
      </c>
      <c r="R28" s="3">
        <v>4</v>
      </c>
      <c r="S28" s="3">
        <v>12</v>
      </c>
      <c r="T28" s="170">
        <f>U28+V28+W28</f>
        <v>22</v>
      </c>
      <c r="U28" s="170">
        <v>11</v>
      </c>
      <c r="V28" s="3">
        <v>1</v>
      </c>
      <c r="W28" s="3">
        <v>10</v>
      </c>
      <c r="X28" s="170">
        <f t="shared" si="7"/>
        <v>29</v>
      </c>
      <c r="Y28" s="169">
        <f t="shared" si="7"/>
        <v>5</v>
      </c>
      <c r="Z28" s="176">
        <f t="shared" si="7"/>
        <v>22</v>
      </c>
    </row>
    <row r="29" spans="1:26" ht="18" customHeight="1">
      <c r="A29" s="170"/>
      <c r="B29" s="169" t="s">
        <v>414</v>
      </c>
      <c r="C29" s="230">
        <f>D29+H29</f>
        <v>117</v>
      </c>
      <c r="D29" s="169">
        <f>E29+F29+G29</f>
        <v>78</v>
      </c>
      <c r="E29" s="170">
        <v>30</v>
      </c>
      <c r="F29" s="169">
        <v>9</v>
      </c>
      <c r="G29" s="169">
        <v>39</v>
      </c>
      <c r="H29" s="170">
        <f>I29+J29+K29</f>
        <v>39</v>
      </c>
      <c r="I29" s="170">
        <v>18</v>
      </c>
      <c r="J29" s="169">
        <v>4</v>
      </c>
      <c r="K29" s="169">
        <v>17</v>
      </c>
      <c r="L29" s="170">
        <f t="shared" si="6"/>
        <v>48</v>
      </c>
      <c r="M29" s="169">
        <f t="shared" si="6"/>
        <v>13</v>
      </c>
      <c r="N29" s="231">
        <f t="shared" si="6"/>
        <v>56</v>
      </c>
      <c r="O29" s="176">
        <f>P29+T29</f>
        <v>91</v>
      </c>
      <c r="P29" s="169">
        <f>Q29+R29+S29</f>
        <v>63</v>
      </c>
      <c r="Q29" s="170">
        <v>24</v>
      </c>
      <c r="R29" s="3">
        <v>5</v>
      </c>
      <c r="S29" s="3">
        <v>34</v>
      </c>
      <c r="T29" s="170">
        <f>U29+V29+W29</f>
        <v>28</v>
      </c>
      <c r="U29" s="170">
        <v>11</v>
      </c>
      <c r="V29" s="3">
        <v>3</v>
      </c>
      <c r="W29" s="3">
        <v>14</v>
      </c>
      <c r="X29" s="170">
        <f t="shared" si="7"/>
        <v>35</v>
      </c>
      <c r="Y29" s="169">
        <f t="shared" si="7"/>
        <v>8</v>
      </c>
      <c r="Z29" s="176">
        <f t="shared" si="7"/>
        <v>48</v>
      </c>
    </row>
    <row r="30" spans="1:26" ht="18" customHeight="1">
      <c r="A30" s="170"/>
      <c r="B30" s="169"/>
      <c r="C30" s="230"/>
      <c r="D30" s="169"/>
      <c r="E30" s="170"/>
      <c r="F30" s="169"/>
      <c r="G30" s="176"/>
      <c r="H30" s="170"/>
      <c r="I30" s="170"/>
      <c r="J30" s="169"/>
      <c r="K30" s="169"/>
      <c r="L30" s="170"/>
      <c r="M30" s="169"/>
      <c r="N30" s="231"/>
      <c r="O30" s="176"/>
      <c r="P30" s="169"/>
      <c r="Q30" s="170"/>
      <c r="R30" s="169"/>
      <c r="S30" s="176"/>
      <c r="T30" s="170"/>
      <c r="U30" s="170"/>
      <c r="V30" s="169"/>
      <c r="W30" s="169"/>
      <c r="X30" s="170"/>
      <c r="Y30" s="169"/>
      <c r="Z30" s="176"/>
    </row>
    <row r="31" spans="1:26" ht="18" customHeight="1">
      <c r="A31" s="170" t="s">
        <v>419</v>
      </c>
      <c r="B31" s="169"/>
      <c r="C31" s="230"/>
      <c r="D31" s="169"/>
      <c r="E31" s="170"/>
      <c r="F31" s="169"/>
      <c r="G31" s="176"/>
      <c r="H31" s="170"/>
      <c r="I31" s="170"/>
      <c r="J31" s="169"/>
      <c r="K31" s="169"/>
      <c r="L31" s="170"/>
      <c r="M31" s="169"/>
      <c r="N31" s="231"/>
      <c r="O31" s="176"/>
      <c r="P31" s="169"/>
      <c r="Q31" s="170"/>
      <c r="R31" s="169"/>
      <c r="S31" s="176"/>
      <c r="T31" s="170"/>
      <c r="U31" s="170"/>
      <c r="V31" s="169"/>
      <c r="W31" s="169"/>
      <c r="X31" s="170"/>
      <c r="Y31" s="169"/>
      <c r="Z31" s="176"/>
    </row>
    <row r="32" spans="1:26" ht="18" customHeight="1">
      <c r="A32" s="170"/>
      <c r="B32" s="169" t="s">
        <v>417</v>
      </c>
      <c r="C32" s="230">
        <f>D32+H32</f>
        <v>89</v>
      </c>
      <c r="D32" s="169">
        <f>E32+F32+G32</f>
        <v>61</v>
      </c>
      <c r="E32" s="170">
        <v>39</v>
      </c>
      <c r="F32" s="169">
        <v>7</v>
      </c>
      <c r="G32" s="169">
        <v>15</v>
      </c>
      <c r="H32" s="170">
        <f>I32+J32+K32</f>
        <v>28</v>
      </c>
      <c r="I32" s="170">
        <v>15</v>
      </c>
      <c r="J32" s="169">
        <v>3</v>
      </c>
      <c r="K32" s="169">
        <v>10</v>
      </c>
      <c r="L32" s="170">
        <f t="shared" ref="L32:N35" si="8">E32+I32</f>
        <v>54</v>
      </c>
      <c r="M32" s="169">
        <f t="shared" si="8"/>
        <v>10</v>
      </c>
      <c r="N32" s="231">
        <f t="shared" si="8"/>
        <v>25</v>
      </c>
      <c r="O32" s="176">
        <f>P32+T32</f>
        <v>86</v>
      </c>
      <c r="P32" s="169">
        <f>Q32+R32+S32</f>
        <v>59</v>
      </c>
      <c r="Q32" s="170">
        <v>32</v>
      </c>
      <c r="R32" s="3">
        <v>3</v>
      </c>
      <c r="S32" s="3">
        <v>24</v>
      </c>
      <c r="T32" s="170">
        <f>U32+V32+W32</f>
        <v>27</v>
      </c>
      <c r="U32" s="170">
        <v>13</v>
      </c>
      <c r="V32" s="3">
        <v>2</v>
      </c>
      <c r="W32" s="3">
        <v>12</v>
      </c>
      <c r="X32" s="170">
        <f t="shared" ref="X32:Z35" si="9">Q32+U32</f>
        <v>45</v>
      </c>
      <c r="Y32" s="169">
        <f t="shared" si="9"/>
        <v>5</v>
      </c>
      <c r="Z32" s="176">
        <f t="shared" si="9"/>
        <v>36</v>
      </c>
    </row>
    <row r="33" spans="1:26" ht="18" customHeight="1">
      <c r="A33" s="170"/>
      <c r="B33" s="169" t="s">
        <v>416</v>
      </c>
      <c r="C33" s="230">
        <f>D33+H33</f>
        <v>92</v>
      </c>
      <c r="D33" s="169">
        <f>E33+F33+G33</f>
        <v>67</v>
      </c>
      <c r="E33" s="170">
        <v>32</v>
      </c>
      <c r="F33" s="169">
        <v>5</v>
      </c>
      <c r="G33" s="169">
        <v>30</v>
      </c>
      <c r="H33" s="170">
        <f>I33+J33+K33</f>
        <v>25</v>
      </c>
      <c r="I33" s="170">
        <v>12</v>
      </c>
      <c r="J33" s="169">
        <v>2</v>
      </c>
      <c r="K33" s="169">
        <v>11</v>
      </c>
      <c r="L33" s="170">
        <f t="shared" si="8"/>
        <v>44</v>
      </c>
      <c r="M33" s="169">
        <f t="shared" si="8"/>
        <v>7</v>
      </c>
      <c r="N33" s="231">
        <f t="shared" si="8"/>
        <v>41</v>
      </c>
      <c r="O33" s="176">
        <f>P33+T33</f>
        <v>94</v>
      </c>
      <c r="P33" s="169">
        <f>Q33+R33+S33</f>
        <v>65</v>
      </c>
      <c r="Q33" s="170">
        <v>34</v>
      </c>
      <c r="R33" s="3">
        <v>7</v>
      </c>
      <c r="S33" s="3">
        <v>24</v>
      </c>
      <c r="T33" s="170">
        <f>U33+V33+W33</f>
        <v>29</v>
      </c>
      <c r="U33" s="170">
        <v>17</v>
      </c>
      <c r="V33" s="3">
        <v>1</v>
      </c>
      <c r="W33" s="3">
        <v>11</v>
      </c>
      <c r="X33" s="170">
        <f t="shared" si="9"/>
        <v>51</v>
      </c>
      <c r="Y33" s="169">
        <f t="shared" si="9"/>
        <v>8</v>
      </c>
      <c r="Z33" s="176">
        <f t="shared" si="9"/>
        <v>35</v>
      </c>
    </row>
    <row r="34" spans="1:26" ht="18" customHeight="1">
      <c r="A34" s="170"/>
      <c r="B34" s="169" t="s">
        <v>415</v>
      </c>
      <c r="C34" s="230">
        <f>D34+H34</f>
        <v>39</v>
      </c>
      <c r="D34" s="169">
        <f>E34+F34+G34</f>
        <v>29</v>
      </c>
      <c r="E34" s="170">
        <v>19</v>
      </c>
      <c r="F34" s="169">
        <v>0</v>
      </c>
      <c r="G34" s="169">
        <v>10</v>
      </c>
      <c r="H34" s="170">
        <f>I34+J34+K34</f>
        <v>10</v>
      </c>
      <c r="I34" s="170">
        <v>7</v>
      </c>
      <c r="J34" s="169">
        <v>0</v>
      </c>
      <c r="K34" s="169">
        <v>3</v>
      </c>
      <c r="L34" s="170">
        <f t="shared" si="8"/>
        <v>26</v>
      </c>
      <c r="M34" s="169">
        <f t="shared" si="8"/>
        <v>0</v>
      </c>
      <c r="N34" s="231">
        <f t="shared" si="8"/>
        <v>13</v>
      </c>
      <c r="O34" s="176">
        <f>P34+T34</f>
        <v>39</v>
      </c>
      <c r="P34" s="169">
        <f>Q34+R34+S34</f>
        <v>29</v>
      </c>
      <c r="Q34" s="170">
        <v>13</v>
      </c>
      <c r="R34" s="3">
        <v>2</v>
      </c>
      <c r="S34" s="3">
        <v>14</v>
      </c>
      <c r="T34" s="170">
        <f>U34+V34+W34</f>
        <v>10</v>
      </c>
      <c r="U34" s="170">
        <v>5</v>
      </c>
      <c r="V34" s="3">
        <v>1</v>
      </c>
      <c r="W34" s="3">
        <v>4</v>
      </c>
      <c r="X34" s="170">
        <f t="shared" si="9"/>
        <v>18</v>
      </c>
      <c r="Y34" s="169">
        <f t="shared" si="9"/>
        <v>3</v>
      </c>
      <c r="Z34" s="176">
        <f t="shared" si="9"/>
        <v>18</v>
      </c>
    </row>
    <row r="35" spans="1:26" ht="18" customHeight="1">
      <c r="A35" s="170"/>
      <c r="B35" s="169" t="s">
        <v>414</v>
      </c>
      <c r="C35" s="230">
        <f>D35+H35</f>
        <v>44</v>
      </c>
      <c r="D35" s="169">
        <f>E35+F35+G35</f>
        <v>30</v>
      </c>
      <c r="E35" s="170">
        <v>18</v>
      </c>
      <c r="F35" s="169">
        <v>4</v>
      </c>
      <c r="G35" s="169">
        <v>8</v>
      </c>
      <c r="H35" s="170">
        <f>I35+J35+K35</f>
        <v>14</v>
      </c>
      <c r="I35" s="170">
        <v>8</v>
      </c>
      <c r="J35" s="169">
        <v>3</v>
      </c>
      <c r="K35" s="169">
        <v>3</v>
      </c>
      <c r="L35" s="170">
        <f t="shared" si="8"/>
        <v>26</v>
      </c>
      <c r="M35" s="169">
        <f t="shared" si="8"/>
        <v>7</v>
      </c>
      <c r="N35" s="231">
        <f t="shared" si="8"/>
        <v>11</v>
      </c>
      <c r="O35" s="176">
        <f>P35+T35</f>
        <v>27</v>
      </c>
      <c r="P35" s="169">
        <f>Q35+R35+S35</f>
        <v>17</v>
      </c>
      <c r="Q35" s="170">
        <v>11</v>
      </c>
      <c r="R35" s="3">
        <v>4</v>
      </c>
      <c r="S35" s="3">
        <v>2</v>
      </c>
      <c r="T35" s="170">
        <f>U35+V35+W35</f>
        <v>10</v>
      </c>
      <c r="U35" s="170">
        <v>7</v>
      </c>
      <c r="V35" s="3">
        <v>1</v>
      </c>
      <c r="W35" s="3">
        <v>2</v>
      </c>
      <c r="X35" s="170">
        <f t="shared" si="9"/>
        <v>18</v>
      </c>
      <c r="Y35" s="169">
        <f t="shared" si="9"/>
        <v>5</v>
      </c>
      <c r="Z35" s="176">
        <f t="shared" si="9"/>
        <v>4</v>
      </c>
    </row>
    <row r="36" spans="1:26" ht="18" customHeight="1">
      <c r="A36" s="170"/>
      <c r="B36" s="169"/>
      <c r="C36" s="230"/>
      <c r="D36" s="169"/>
      <c r="E36" s="170"/>
      <c r="F36" s="169"/>
      <c r="G36" s="176"/>
      <c r="H36" s="170"/>
      <c r="I36" s="170"/>
      <c r="J36" s="169"/>
      <c r="K36" s="169"/>
      <c r="L36" s="170"/>
      <c r="M36" s="169"/>
      <c r="N36" s="231"/>
      <c r="O36" s="176"/>
      <c r="P36" s="169"/>
      <c r="Q36" s="170"/>
      <c r="R36" s="169"/>
      <c r="S36" s="176"/>
      <c r="T36" s="170"/>
      <c r="U36" s="170"/>
      <c r="V36" s="169"/>
      <c r="W36" s="169"/>
      <c r="X36" s="170"/>
      <c r="Y36" s="169"/>
      <c r="Z36" s="176"/>
    </row>
    <row r="37" spans="1:26" ht="18" customHeight="1">
      <c r="A37" s="170" t="s">
        <v>418</v>
      </c>
      <c r="B37" s="169"/>
      <c r="C37" s="230"/>
      <c r="D37" s="169"/>
      <c r="E37" s="170"/>
      <c r="F37" s="169"/>
      <c r="G37" s="176"/>
      <c r="H37" s="170"/>
      <c r="I37" s="170"/>
      <c r="J37" s="169"/>
      <c r="K37" s="169"/>
      <c r="L37" s="170"/>
      <c r="M37" s="169"/>
      <c r="N37" s="231"/>
      <c r="O37" s="176"/>
      <c r="P37" s="169"/>
      <c r="Q37" s="170"/>
      <c r="R37" s="169"/>
      <c r="S37" s="176"/>
      <c r="T37" s="170"/>
      <c r="U37" s="170"/>
      <c r="V37" s="169"/>
      <c r="W37" s="169"/>
      <c r="X37" s="170"/>
      <c r="Y37" s="169"/>
      <c r="Z37" s="176"/>
    </row>
    <row r="38" spans="1:26" ht="18" customHeight="1">
      <c r="A38" s="170"/>
      <c r="B38" s="169" t="s">
        <v>417</v>
      </c>
      <c r="C38" s="230">
        <f>D38+H38</f>
        <v>85</v>
      </c>
      <c r="D38" s="169">
        <f>E38+F38+G38</f>
        <v>59</v>
      </c>
      <c r="E38" s="170">
        <v>38</v>
      </c>
      <c r="F38" s="169">
        <v>5</v>
      </c>
      <c r="G38" s="169">
        <v>16</v>
      </c>
      <c r="H38" s="170">
        <f>I38+J38+K38</f>
        <v>26</v>
      </c>
      <c r="I38" s="170">
        <v>13</v>
      </c>
      <c r="J38" s="169">
        <v>2</v>
      </c>
      <c r="K38" s="169">
        <v>11</v>
      </c>
      <c r="L38" s="170">
        <f t="shared" ref="L38:N41" si="10">E38+I38</f>
        <v>51</v>
      </c>
      <c r="M38" s="169">
        <f t="shared" si="10"/>
        <v>7</v>
      </c>
      <c r="N38" s="231">
        <f t="shared" si="10"/>
        <v>27</v>
      </c>
      <c r="O38" s="176">
        <f>P38+T38</f>
        <v>75</v>
      </c>
      <c r="P38" s="169">
        <f>Q38+R38+S38</f>
        <v>52</v>
      </c>
      <c r="Q38" s="170">
        <v>23</v>
      </c>
      <c r="R38" s="3">
        <v>5</v>
      </c>
      <c r="S38" s="3">
        <v>24</v>
      </c>
      <c r="T38" s="170">
        <f>U38+V38+W38</f>
        <v>23</v>
      </c>
      <c r="U38" s="170">
        <v>7</v>
      </c>
      <c r="V38" s="3">
        <v>3</v>
      </c>
      <c r="W38" s="3">
        <v>13</v>
      </c>
      <c r="X38" s="170">
        <f t="shared" ref="X38:Z41" si="11">Q38+U38</f>
        <v>30</v>
      </c>
      <c r="Y38" s="169">
        <f t="shared" si="11"/>
        <v>8</v>
      </c>
      <c r="Z38" s="176">
        <f t="shared" si="11"/>
        <v>37</v>
      </c>
    </row>
    <row r="39" spans="1:26" ht="18" customHeight="1">
      <c r="A39" s="170"/>
      <c r="B39" s="169" t="s">
        <v>416</v>
      </c>
      <c r="C39" s="230">
        <f>D39+H39</f>
        <v>103</v>
      </c>
      <c r="D39" s="169">
        <f>E39+F39+G39</f>
        <v>70</v>
      </c>
      <c r="E39" s="170">
        <v>31</v>
      </c>
      <c r="F39" s="169">
        <v>6</v>
      </c>
      <c r="G39" s="169">
        <v>33</v>
      </c>
      <c r="H39" s="170">
        <f>I39+J39+K39</f>
        <v>33</v>
      </c>
      <c r="I39" s="170">
        <v>19</v>
      </c>
      <c r="J39" s="169">
        <v>4</v>
      </c>
      <c r="K39" s="169">
        <v>10</v>
      </c>
      <c r="L39" s="170">
        <f t="shared" si="10"/>
        <v>50</v>
      </c>
      <c r="M39" s="169">
        <f t="shared" si="10"/>
        <v>10</v>
      </c>
      <c r="N39" s="231">
        <f t="shared" si="10"/>
        <v>43</v>
      </c>
      <c r="O39" s="176">
        <f>P39+T39</f>
        <v>110</v>
      </c>
      <c r="P39" s="169">
        <f>Q39+R39+S39</f>
        <v>74</v>
      </c>
      <c r="Q39" s="170">
        <v>41</v>
      </c>
      <c r="R39" s="3">
        <v>6</v>
      </c>
      <c r="S39" s="3">
        <v>27</v>
      </c>
      <c r="T39" s="170">
        <f>U39+V39+W39</f>
        <v>36</v>
      </c>
      <c r="U39" s="170">
        <v>23</v>
      </c>
      <c r="V39" s="3">
        <v>1</v>
      </c>
      <c r="W39" s="3">
        <v>12</v>
      </c>
      <c r="X39" s="170">
        <f t="shared" si="11"/>
        <v>64</v>
      </c>
      <c r="Y39" s="169">
        <f t="shared" si="11"/>
        <v>7</v>
      </c>
      <c r="Z39" s="176">
        <f t="shared" si="11"/>
        <v>39</v>
      </c>
    </row>
    <row r="40" spans="1:26" ht="18" customHeight="1">
      <c r="A40" s="170"/>
      <c r="B40" s="169" t="s">
        <v>415</v>
      </c>
      <c r="C40" s="230">
        <f>D40+H40</f>
        <v>48</v>
      </c>
      <c r="D40" s="169">
        <f>E40+F40+G40</f>
        <v>38</v>
      </c>
      <c r="E40" s="170">
        <v>26</v>
      </c>
      <c r="F40" s="169">
        <v>3</v>
      </c>
      <c r="G40" s="169">
        <v>9</v>
      </c>
      <c r="H40" s="170">
        <f>I40+J40+K40</f>
        <v>10</v>
      </c>
      <c r="I40" s="170">
        <v>5</v>
      </c>
      <c r="J40" s="169">
        <v>1</v>
      </c>
      <c r="K40" s="169">
        <v>4</v>
      </c>
      <c r="L40" s="170">
        <f t="shared" si="10"/>
        <v>31</v>
      </c>
      <c r="M40" s="169">
        <f t="shared" si="10"/>
        <v>4</v>
      </c>
      <c r="N40" s="231">
        <f t="shared" si="10"/>
        <v>13</v>
      </c>
      <c r="O40" s="176">
        <f>P40+T40</f>
        <v>43</v>
      </c>
      <c r="P40" s="169">
        <f>Q40+R40+S40</f>
        <v>30</v>
      </c>
      <c r="Q40" s="170">
        <v>15</v>
      </c>
      <c r="R40" s="3">
        <v>4</v>
      </c>
      <c r="S40" s="3">
        <v>11</v>
      </c>
      <c r="T40" s="170">
        <f>U40+V40+W40</f>
        <v>13</v>
      </c>
      <c r="U40" s="170">
        <v>9</v>
      </c>
      <c r="V40" s="3">
        <v>1</v>
      </c>
      <c r="W40" s="3">
        <v>3</v>
      </c>
      <c r="X40" s="170">
        <f t="shared" si="11"/>
        <v>24</v>
      </c>
      <c r="Y40" s="169">
        <f t="shared" si="11"/>
        <v>5</v>
      </c>
      <c r="Z40" s="176">
        <f t="shared" si="11"/>
        <v>14</v>
      </c>
    </row>
    <row r="41" spans="1:26" ht="18" customHeight="1">
      <c r="A41" s="170"/>
      <c r="B41" s="169" t="s">
        <v>414</v>
      </c>
      <c r="C41" s="230">
        <f>D41+H41</f>
        <v>29</v>
      </c>
      <c r="D41" s="169">
        <f>E41+F41+G41</f>
        <v>19</v>
      </c>
      <c r="E41" s="170">
        <v>12</v>
      </c>
      <c r="F41" s="169">
        <v>2</v>
      </c>
      <c r="G41" s="169">
        <v>5</v>
      </c>
      <c r="H41" s="170">
        <f>I41+J41+K41</f>
        <v>10</v>
      </c>
      <c r="I41" s="170">
        <v>7</v>
      </c>
      <c r="J41" s="169">
        <v>1</v>
      </c>
      <c r="K41" s="169">
        <v>2</v>
      </c>
      <c r="L41" s="170">
        <f t="shared" si="10"/>
        <v>19</v>
      </c>
      <c r="M41" s="169">
        <f t="shared" si="10"/>
        <v>3</v>
      </c>
      <c r="N41" s="231">
        <f t="shared" si="10"/>
        <v>7</v>
      </c>
      <c r="O41" s="176">
        <f>P41+T41</f>
        <v>19</v>
      </c>
      <c r="P41" s="169">
        <f>Q41+R41+S41</f>
        <v>15</v>
      </c>
      <c r="Q41" s="170">
        <v>12</v>
      </c>
      <c r="R41" s="3">
        <v>1</v>
      </c>
      <c r="S41" s="3">
        <v>2</v>
      </c>
      <c r="T41" s="170">
        <f>U41+V41+W41</f>
        <v>4</v>
      </c>
      <c r="U41" s="170">
        <v>3</v>
      </c>
      <c r="V41" s="3">
        <v>0</v>
      </c>
      <c r="W41" s="3">
        <v>1</v>
      </c>
      <c r="X41" s="170">
        <f t="shared" si="11"/>
        <v>15</v>
      </c>
      <c r="Y41" s="169">
        <f t="shared" si="11"/>
        <v>1</v>
      </c>
      <c r="Z41" s="176">
        <f t="shared" si="11"/>
        <v>3</v>
      </c>
    </row>
    <row r="42" spans="1:26" ht="18" customHeight="1">
      <c r="A42" s="166"/>
      <c r="B42" s="162"/>
      <c r="C42" s="235"/>
      <c r="D42" s="162"/>
      <c r="E42" s="166"/>
      <c r="F42" s="162"/>
      <c r="G42" s="167"/>
      <c r="H42" s="166"/>
      <c r="I42" s="166"/>
      <c r="J42" s="162"/>
      <c r="K42" s="167"/>
      <c r="L42" s="162"/>
      <c r="M42" s="162"/>
      <c r="N42" s="236"/>
      <c r="O42" s="167"/>
      <c r="P42" s="162"/>
      <c r="Q42" s="166"/>
      <c r="R42" s="162"/>
      <c r="S42" s="167"/>
      <c r="T42" s="166"/>
      <c r="U42" s="166"/>
      <c r="V42" s="162"/>
      <c r="W42" s="167"/>
      <c r="X42" s="162"/>
      <c r="Y42" s="162"/>
      <c r="Z42" s="167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総合・男女および障害種別（生産年齢）　/　7　人間関係と意識</oddHeader>
    <oddFooter>&amp;C&amp;"HG丸ｺﾞｼｯｸM-PRO,標準"&amp;10&amp;P / &amp;N ページ　(表7-1)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50"/>
  <sheetViews>
    <sheetView zoomScale="80" zoomScaleNormal="80" workbookViewId="0">
      <selection activeCell="C35" sqref="C35"/>
    </sheetView>
  </sheetViews>
  <sheetFormatPr defaultColWidth="9" defaultRowHeight="13.2"/>
  <cols>
    <col min="1" max="1" width="4.6640625" style="16" customWidth="1"/>
    <col min="2" max="3" width="9" style="16"/>
    <col min="4" max="4" width="18.109375" style="16" customWidth="1"/>
    <col min="5" max="5" width="18" style="17" customWidth="1"/>
    <col min="6" max="6" width="8.77734375" style="17" customWidth="1"/>
    <col min="7" max="16384" width="9" style="17"/>
  </cols>
  <sheetData>
    <row r="1" spans="1:29">
      <c r="A1" s="16" t="s">
        <v>0</v>
      </c>
    </row>
    <row r="2" spans="1:29" ht="18" customHeight="1">
      <c r="A2" s="16" t="s">
        <v>1</v>
      </c>
      <c r="F2" s="16" t="s">
        <v>206</v>
      </c>
      <c r="R2" s="16" t="s">
        <v>208</v>
      </c>
    </row>
    <row r="3" spans="1:29" ht="18" customHeight="1">
      <c r="A3" s="18"/>
      <c r="B3" s="19"/>
      <c r="C3" s="19"/>
      <c r="D3" s="19"/>
      <c r="E3" s="19"/>
      <c r="F3" s="51"/>
      <c r="G3" s="56" t="s">
        <v>23</v>
      </c>
      <c r="H3" s="19"/>
      <c r="I3" s="19"/>
      <c r="J3" s="19"/>
      <c r="K3" s="56" t="s">
        <v>24</v>
      </c>
      <c r="L3" s="19"/>
      <c r="M3" s="19"/>
      <c r="N3" s="21"/>
      <c r="O3" s="18" t="s">
        <v>25</v>
      </c>
      <c r="P3" s="19"/>
      <c r="Q3" s="22"/>
      <c r="R3" s="19"/>
      <c r="S3" s="56" t="s">
        <v>23</v>
      </c>
      <c r="T3" s="19"/>
      <c r="U3" s="19"/>
      <c r="V3" s="19"/>
      <c r="W3" s="56" t="s">
        <v>24</v>
      </c>
      <c r="X3" s="19"/>
      <c r="Y3" s="19"/>
      <c r="Z3" s="21"/>
      <c r="AA3" s="252" t="s">
        <v>25</v>
      </c>
      <c r="AB3" s="250"/>
      <c r="AC3" s="251"/>
    </row>
    <row r="4" spans="1:29" ht="18" customHeight="1">
      <c r="A4" s="23"/>
      <c r="B4" s="24"/>
      <c r="C4" s="24"/>
      <c r="D4" s="24"/>
      <c r="E4" s="24"/>
      <c r="F4" s="52"/>
      <c r="G4" s="57"/>
      <c r="H4" s="249" t="s">
        <v>26</v>
      </c>
      <c r="I4" s="250"/>
      <c r="J4" s="250"/>
      <c r="K4" s="57"/>
      <c r="L4" s="249" t="s">
        <v>26</v>
      </c>
      <c r="M4" s="250"/>
      <c r="N4" s="251"/>
      <c r="O4" s="65"/>
      <c r="P4" s="25"/>
      <c r="Q4" s="26"/>
      <c r="R4" s="24"/>
      <c r="S4" s="57"/>
      <c r="T4" s="249" t="s">
        <v>26</v>
      </c>
      <c r="U4" s="250"/>
      <c r="V4" s="250"/>
      <c r="W4" s="57"/>
      <c r="X4" s="249" t="s">
        <v>26</v>
      </c>
      <c r="Y4" s="250"/>
      <c r="Z4" s="251"/>
      <c r="AA4" s="65"/>
      <c r="AB4" s="25"/>
      <c r="AC4" s="28"/>
    </row>
    <row r="5" spans="1:29" ht="35.4" customHeight="1">
      <c r="A5" s="29"/>
      <c r="B5" s="30"/>
      <c r="C5" s="30"/>
      <c r="D5" s="30"/>
      <c r="E5" s="30"/>
      <c r="F5" s="53" t="s">
        <v>27</v>
      </c>
      <c r="G5" s="58" t="s">
        <v>27</v>
      </c>
      <c r="H5" s="63" t="s">
        <v>28</v>
      </c>
      <c r="I5" s="32" t="s">
        <v>29</v>
      </c>
      <c r="J5" s="64" t="s">
        <v>30</v>
      </c>
      <c r="K5" s="58" t="s">
        <v>27</v>
      </c>
      <c r="L5" s="63" t="s">
        <v>28</v>
      </c>
      <c r="M5" s="32" t="s">
        <v>29</v>
      </c>
      <c r="N5" s="33" t="s">
        <v>30</v>
      </c>
      <c r="O5" s="66" t="s">
        <v>28</v>
      </c>
      <c r="P5" s="34" t="s">
        <v>29</v>
      </c>
      <c r="Q5" s="35" t="s">
        <v>30</v>
      </c>
      <c r="R5" s="31" t="s">
        <v>27</v>
      </c>
      <c r="S5" s="58" t="s">
        <v>27</v>
      </c>
      <c r="T5" s="63" t="s">
        <v>28</v>
      </c>
      <c r="U5" s="32" t="s">
        <v>29</v>
      </c>
      <c r="V5" s="64" t="s">
        <v>30</v>
      </c>
      <c r="W5" s="58" t="s">
        <v>27</v>
      </c>
      <c r="X5" s="63" t="s">
        <v>28</v>
      </c>
      <c r="Y5" s="32" t="s">
        <v>29</v>
      </c>
      <c r="Z5" s="33" t="s">
        <v>30</v>
      </c>
      <c r="AA5" s="66" t="s">
        <v>28</v>
      </c>
      <c r="AB5" s="34" t="s">
        <v>29</v>
      </c>
      <c r="AC5" s="36" t="s">
        <v>30</v>
      </c>
    </row>
    <row r="6" spans="1:29" ht="8.1" customHeight="1">
      <c r="A6" s="23"/>
      <c r="B6" s="24"/>
      <c r="C6" s="24"/>
      <c r="D6" s="24"/>
      <c r="E6" s="37"/>
      <c r="F6" s="54"/>
      <c r="G6" s="59"/>
      <c r="H6" s="59"/>
      <c r="I6" s="37"/>
      <c r="J6" s="37"/>
      <c r="K6" s="59"/>
      <c r="L6" s="59"/>
      <c r="M6" s="37"/>
      <c r="N6" s="38"/>
      <c r="O6" s="39"/>
      <c r="P6" s="37"/>
      <c r="Q6" s="40"/>
      <c r="R6" s="37"/>
      <c r="S6" s="59"/>
      <c r="T6" s="59"/>
      <c r="U6" s="37"/>
      <c r="V6" s="37"/>
      <c r="W6" s="59"/>
      <c r="X6" s="59"/>
      <c r="Y6" s="37"/>
      <c r="Z6" s="38"/>
      <c r="AA6" s="39"/>
      <c r="AB6" s="37"/>
      <c r="AC6" s="38"/>
    </row>
    <row r="7" spans="1:29">
      <c r="A7" s="41">
        <v>1</v>
      </c>
      <c r="B7" s="24" t="s">
        <v>2</v>
      </c>
      <c r="C7" s="24"/>
      <c r="D7" s="24"/>
      <c r="E7" s="37"/>
      <c r="F7" s="54"/>
      <c r="G7" s="59"/>
      <c r="H7" s="59"/>
      <c r="I7" s="37"/>
      <c r="J7" s="37"/>
      <c r="K7" s="59"/>
      <c r="L7" s="59"/>
      <c r="M7" s="37"/>
      <c r="N7" s="38"/>
      <c r="O7" s="39"/>
      <c r="P7" s="37"/>
      <c r="Q7" s="40"/>
      <c r="R7" s="37"/>
      <c r="S7" s="59"/>
      <c r="T7" s="59"/>
      <c r="U7" s="37"/>
      <c r="V7" s="37"/>
      <c r="W7" s="59"/>
      <c r="X7" s="59"/>
      <c r="Y7" s="37"/>
      <c r="Z7" s="38"/>
      <c r="AA7" s="39"/>
      <c r="AB7" s="37"/>
      <c r="AC7" s="38"/>
    </row>
    <row r="8" spans="1:29" ht="8.1" customHeight="1">
      <c r="A8" s="41"/>
      <c r="B8" s="24"/>
      <c r="C8" s="24"/>
      <c r="D8" s="24"/>
      <c r="E8" s="37"/>
      <c r="F8" s="54"/>
      <c r="G8" s="59"/>
      <c r="H8" s="59"/>
      <c r="I8" s="37"/>
      <c r="J8" s="37"/>
      <c r="K8" s="59"/>
      <c r="L8" s="59"/>
      <c r="M8" s="37"/>
      <c r="N8" s="38"/>
      <c r="O8" s="39"/>
      <c r="P8" s="37"/>
      <c r="Q8" s="40"/>
      <c r="R8" s="37"/>
      <c r="S8" s="59"/>
      <c r="T8" s="59"/>
      <c r="U8" s="37"/>
      <c r="V8" s="37"/>
      <c r="W8" s="59"/>
      <c r="X8" s="59"/>
      <c r="Y8" s="37"/>
      <c r="Z8" s="38"/>
      <c r="AA8" s="39"/>
      <c r="AB8" s="37"/>
      <c r="AC8" s="38"/>
    </row>
    <row r="9" spans="1:29">
      <c r="A9" s="41"/>
      <c r="B9" s="24" t="s">
        <v>203</v>
      </c>
      <c r="C9" s="24"/>
      <c r="D9" s="24"/>
      <c r="E9" s="37"/>
      <c r="F9" s="50">
        <v>25</v>
      </c>
      <c r="G9" s="60">
        <v>12</v>
      </c>
      <c r="H9" s="60">
        <v>2</v>
      </c>
      <c r="I9" s="48">
        <v>0</v>
      </c>
      <c r="J9" s="48">
        <v>10</v>
      </c>
      <c r="K9" s="60">
        <v>13</v>
      </c>
      <c r="L9" s="60">
        <v>7</v>
      </c>
      <c r="M9" s="48">
        <v>0</v>
      </c>
      <c r="N9" s="48">
        <v>6</v>
      </c>
      <c r="O9" s="23">
        <v>9</v>
      </c>
      <c r="P9" s="24">
        <v>0</v>
      </c>
      <c r="Q9" s="49">
        <v>16</v>
      </c>
      <c r="R9" s="48">
        <v>2</v>
      </c>
      <c r="S9" s="244" t="s">
        <v>437</v>
      </c>
      <c r="T9" s="244" t="s">
        <v>437</v>
      </c>
      <c r="U9" s="242" t="s">
        <v>437</v>
      </c>
      <c r="V9" s="243" t="s">
        <v>437</v>
      </c>
      <c r="W9" s="244" t="s">
        <v>437</v>
      </c>
      <c r="X9" s="244" t="s">
        <v>437</v>
      </c>
      <c r="Y9" s="242" t="s">
        <v>437</v>
      </c>
      <c r="Z9" s="246" t="s">
        <v>437</v>
      </c>
      <c r="AA9" s="85" t="s">
        <v>437</v>
      </c>
      <c r="AB9" s="242" t="s">
        <v>437</v>
      </c>
      <c r="AC9" s="79" t="s">
        <v>437</v>
      </c>
    </row>
    <row r="10" spans="1:29">
      <c r="A10" s="41"/>
      <c r="B10" s="24" t="s">
        <v>117</v>
      </c>
      <c r="C10" s="24"/>
      <c r="D10" s="24"/>
      <c r="E10" s="37"/>
      <c r="F10" s="50">
        <v>89</v>
      </c>
      <c r="G10" s="60">
        <v>61</v>
      </c>
      <c r="H10" s="60">
        <v>18</v>
      </c>
      <c r="I10" s="48">
        <v>2</v>
      </c>
      <c r="J10" s="48">
        <v>41</v>
      </c>
      <c r="K10" s="60">
        <v>28</v>
      </c>
      <c r="L10" s="60">
        <v>11</v>
      </c>
      <c r="M10" s="48">
        <v>3</v>
      </c>
      <c r="N10" s="48">
        <v>14</v>
      </c>
      <c r="O10" s="23">
        <v>29</v>
      </c>
      <c r="P10" s="24">
        <v>5</v>
      </c>
      <c r="Q10" s="49">
        <v>55</v>
      </c>
      <c r="R10" s="48">
        <v>72</v>
      </c>
      <c r="S10" s="60">
        <v>44</v>
      </c>
      <c r="T10" s="60">
        <v>9</v>
      </c>
      <c r="U10" s="242" t="s">
        <v>437</v>
      </c>
      <c r="V10" s="48">
        <v>34</v>
      </c>
      <c r="W10" s="60">
        <v>28</v>
      </c>
      <c r="X10" s="60">
        <v>15</v>
      </c>
      <c r="Y10" s="67">
        <v>0</v>
      </c>
      <c r="Z10" s="68">
        <v>13</v>
      </c>
      <c r="AA10" s="23">
        <v>24</v>
      </c>
      <c r="AB10" s="242" t="s">
        <v>437</v>
      </c>
      <c r="AC10" s="27">
        <v>47</v>
      </c>
    </row>
    <row r="11" spans="1:29">
      <c r="A11" s="41"/>
      <c r="B11" s="24" t="s">
        <v>118</v>
      </c>
      <c r="C11" s="24"/>
      <c r="D11" s="24"/>
      <c r="E11" s="37"/>
      <c r="F11" s="50">
        <v>97</v>
      </c>
      <c r="G11" s="60">
        <v>69</v>
      </c>
      <c r="H11" s="60">
        <v>37</v>
      </c>
      <c r="I11" s="48">
        <v>14</v>
      </c>
      <c r="J11" s="48">
        <v>18</v>
      </c>
      <c r="K11" s="60">
        <v>28</v>
      </c>
      <c r="L11" s="60">
        <v>19</v>
      </c>
      <c r="M11" s="48">
        <v>2</v>
      </c>
      <c r="N11" s="48">
        <v>7</v>
      </c>
      <c r="O11" s="23">
        <v>56</v>
      </c>
      <c r="P11" s="24">
        <v>16</v>
      </c>
      <c r="Q11" s="49">
        <v>25</v>
      </c>
      <c r="R11" s="48">
        <v>73</v>
      </c>
      <c r="S11" s="60">
        <v>48</v>
      </c>
      <c r="T11" s="60">
        <v>21</v>
      </c>
      <c r="U11" s="48">
        <v>6</v>
      </c>
      <c r="V11" s="48">
        <v>21</v>
      </c>
      <c r="W11" s="60">
        <v>25</v>
      </c>
      <c r="X11" s="60">
        <v>13</v>
      </c>
      <c r="Y11" s="67">
        <v>0</v>
      </c>
      <c r="Z11" s="68">
        <v>12</v>
      </c>
      <c r="AA11" s="23">
        <v>34</v>
      </c>
      <c r="AB11" s="24">
        <v>6</v>
      </c>
      <c r="AC11" s="27">
        <v>33</v>
      </c>
    </row>
    <row r="12" spans="1:29">
      <c r="A12" s="41"/>
      <c r="B12" s="24" t="s">
        <v>119</v>
      </c>
      <c r="C12" s="24"/>
      <c r="D12" s="24"/>
      <c r="E12" s="37"/>
      <c r="F12" s="50">
        <v>54</v>
      </c>
      <c r="G12" s="60">
        <v>32</v>
      </c>
      <c r="H12" s="60">
        <v>27</v>
      </c>
      <c r="I12" s="48">
        <v>5</v>
      </c>
      <c r="J12" s="48">
        <v>0</v>
      </c>
      <c r="K12" s="60">
        <v>22</v>
      </c>
      <c r="L12" s="60">
        <v>15</v>
      </c>
      <c r="M12" s="48">
        <v>6</v>
      </c>
      <c r="N12" s="243" t="s">
        <v>438</v>
      </c>
      <c r="O12" s="23">
        <v>42</v>
      </c>
      <c r="P12" s="24">
        <v>11</v>
      </c>
      <c r="Q12" s="80" t="s">
        <v>436</v>
      </c>
      <c r="R12" s="48">
        <v>87</v>
      </c>
      <c r="S12" s="60">
        <v>61</v>
      </c>
      <c r="T12" s="60">
        <v>32</v>
      </c>
      <c r="U12" s="48">
        <v>15</v>
      </c>
      <c r="V12" s="48">
        <v>14</v>
      </c>
      <c r="W12" s="60">
        <v>25</v>
      </c>
      <c r="X12" s="60">
        <v>14</v>
      </c>
      <c r="Y12" s="67">
        <v>6</v>
      </c>
      <c r="Z12" s="68">
        <v>5</v>
      </c>
      <c r="AA12" s="23">
        <v>46</v>
      </c>
      <c r="AB12" s="24">
        <v>21</v>
      </c>
      <c r="AC12" s="27">
        <v>19</v>
      </c>
    </row>
    <row r="13" spans="1:29">
      <c r="A13" s="41"/>
      <c r="B13" s="24" t="s">
        <v>120</v>
      </c>
      <c r="C13" s="24"/>
      <c r="D13" s="24"/>
      <c r="E13" s="37"/>
      <c r="F13" s="50">
        <v>101</v>
      </c>
      <c r="G13" s="60">
        <v>62</v>
      </c>
      <c r="H13" s="60">
        <v>53</v>
      </c>
      <c r="I13" s="48">
        <v>9</v>
      </c>
      <c r="J13" s="48">
        <v>0</v>
      </c>
      <c r="K13" s="60">
        <v>39</v>
      </c>
      <c r="L13" s="60">
        <v>35</v>
      </c>
      <c r="M13" s="48">
        <v>4</v>
      </c>
      <c r="N13" s="48">
        <v>0</v>
      </c>
      <c r="O13" s="23">
        <v>88</v>
      </c>
      <c r="P13" s="24">
        <v>13</v>
      </c>
      <c r="Q13" s="49">
        <v>0</v>
      </c>
      <c r="R13" s="48">
        <v>78</v>
      </c>
      <c r="S13" s="60">
        <v>45</v>
      </c>
      <c r="T13" s="60">
        <v>39</v>
      </c>
      <c r="U13" s="48">
        <v>6</v>
      </c>
      <c r="V13" s="48">
        <v>0</v>
      </c>
      <c r="W13" s="60">
        <v>32</v>
      </c>
      <c r="X13" s="60">
        <v>25</v>
      </c>
      <c r="Y13" s="67">
        <v>7</v>
      </c>
      <c r="Z13" s="68">
        <v>0</v>
      </c>
      <c r="AA13" s="23">
        <v>64</v>
      </c>
      <c r="AB13" s="24">
        <v>13</v>
      </c>
      <c r="AC13" s="27">
        <v>0</v>
      </c>
    </row>
    <row r="14" spans="1:29">
      <c r="A14" s="41"/>
      <c r="B14" s="24" t="s">
        <v>209</v>
      </c>
      <c r="C14" s="24"/>
      <c r="D14" s="24"/>
      <c r="E14" s="37"/>
      <c r="F14" s="50">
        <v>42</v>
      </c>
      <c r="G14" s="60">
        <v>25</v>
      </c>
      <c r="H14" s="60">
        <v>23</v>
      </c>
      <c r="I14" s="48">
        <v>2</v>
      </c>
      <c r="J14" s="48">
        <v>0</v>
      </c>
      <c r="K14" s="60">
        <v>17</v>
      </c>
      <c r="L14" s="60">
        <v>16</v>
      </c>
      <c r="M14" s="48">
        <v>0</v>
      </c>
      <c r="N14" s="243" t="s">
        <v>437</v>
      </c>
      <c r="O14" s="23">
        <v>39</v>
      </c>
      <c r="P14" s="24">
        <v>2</v>
      </c>
      <c r="Q14" s="80" t="s">
        <v>436</v>
      </c>
      <c r="R14" s="48">
        <v>50</v>
      </c>
      <c r="S14" s="60">
        <v>30</v>
      </c>
      <c r="T14" s="60">
        <v>27</v>
      </c>
      <c r="U14" s="48">
        <v>3</v>
      </c>
      <c r="V14" s="48">
        <v>0</v>
      </c>
      <c r="W14" s="60">
        <v>20</v>
      </c>
      <c r="X14" s="60">
        <v>19</v>
      </c>
      <c r="Y14" s="242" t="s">
        <v>437</v>
      </c>
      <c r="Z14" s="68">
        <v>0</v>
      </c>
      <c r="AA14" s="23">
        <v>46</v>
      </c>
      <c r="AB14" s="24">
        <v>4</v>
      </c>
      <c r="AC14" s="27">
        <v>0</v>
      </c>
    </row>
    <row r="15" spans="1:29" ht="8.1" customHeight="1">
      <c r="A15" s="41"/>
      <c r="B15" s="24"/>
      <c r="C15" s="24"/>
      <c r="D15" s="24"/>
      <c r="E15" s="37"/>
      <c r="F15" s="50"/>
      <c r="G15" s="60"/>
      <c r="H15" s="60"/>
      <c r="I15" s="48"/>
      <c r="J15" s="48"/>
      <c r="K15" s="60"/>
      <c r="L15" s="60"/>
      <c r="M15" s="48"/>
      <c r="N15" s="48"/>
      <c r="O15" s="23"/>
      <c r="P15" s="24"/>
      <c r="Q15" s="49"/>
      <c r="R15" s="48"/>
      <c r="S15" s="60"/>
      <c r="T15" s="60"/>
      <c r="U15" s="48"/>
      <c r="V15" s="48"/>
      <c r="W15" s="60"/>
      <c r="X15" s="60"/>
      <c r="Y15" s="67"/>
      <c r="Z15" s="68"/>
      <c r="AA15" s="23"/>
      <c r="AB15" s="24"/>
      <c r="AC15" s="27"/>
    </row>
    <row r="16" spans="1:29">
      <c r="A16" s="41"/>
      <c r="B16" s="24" t="s">
        <v>3</v>
      </c>
      <c r="C16" s="24"/>
      <c r="D16" s="24"/>
      <c r="E16" s="37"/>
      <c r="F16" s="50">
        <v>408</v>
      </c>
      <c r="G16" s="60">
        <v>261</v>
      </c>
      <c r="H16" s="60">
        <v>160</v>
      </c>
      <c r="I16" s="48">
        <v>32</v>
      </c>
      <c r="J16" s="48">
        <v>69</v>
      </c>
      <c r="K16" s="60">
        <v>147</v>
      </c>
      <c r="L16" s="60">
        <v>103</v>
      </c>
      <c r="M16" s="48">
        <v>15</v>
      </c>
      <c r="N16" s="48">
        <v>29</v>
      </c>
      <c r="O16" s="23">
        <v>263</v>
      </c>
      <c r="P16" s="24">
        <v>47</v>
      </c>
      <c r="Q16" s="49">
        <v>98</v>
      </c>
      <c r="R16" s="48">
        <v>362</v>
      </c>
      <c r="S16" s="244" t="s">
        <v>437</v>
      </c>
      <c r="T16" s="244" t="s">
        <v>437</v>
      </c>
      <c r="U16" s="242" t="s">
        <v>437</v>
      </c>
      <c r="V16" s="243" t="s">
        <v>437</v>
      </c>
      <c r="W16" s="244" t="s">
        <v>437</v>
      </c>
      <c r="X16" s="244" t="s">
        <v>437</v>
      </c>
      <c r="Y16" s="242" t="s">
        <v>437</v>
      </c>
      <c r="Z16" s="246" t="s">
        <v>437</v>
      </c>
      <c r="AA16" s="85" t="s">
        <v>437</v>
      </c>
      <c r="AB16" s="242" t="s">
        <v>437</v>
      </c>
      <c r="AC16" s="79" t="s">
        <v>437</v>
      </c>
    </row>
    <row r="17" spans="1:29" ht="8.1" customHeight="1">
      <c r="A17" s="41"/>
      <c r="B17" s="24"/>
      <c r="C17" s="24"/>
      <c r="D17" s="24"/>
      <c r="E17" s="37"/>
      <c r="F17" s="52"/>
      <c r="G17" s="57"/>
      <c r="H17" s="57"/>
      <c r="I17" s="24"/>
      <c r="J17" s="24"/>
      <c r="K17" s="57"/>
      <c r="L17" s="57"/>
      <c r="M17" s="24"/>
      <c r="N17" s="27"/>
      <c r="O17" s="23"/>
      <c r="P17" s="24"/>
      <c r="Q17" s="49"/>
      <c r="R17" s="24"/>
      <c r="S17" s="57"/>
      <c r="T17" s="57"/>
      <c r="U17" s="24"/>
      <c r="V17" s="24"/>
      <c r="W17" s="57"/>
      <c r="X17" s="57"/>
      <c r="Y17" s="24"/>
      <c r="Z17" s="27"/>
      <c r="AA17" s="23"/>
      <c r="AB17" s="24"/>
      <c r="AC17" s="27"/>
    </row>
    <row r="18" spans="1:29">
      <c r="A18" s="41">
        <v>2</v>
      </c>
      <c r="B18" s="24" t="s">
        <v>4</v>
      </c>
      <c r="C18" s="24"/>
      <c r="D18" s="24"/>
      <c r="E18" s="37"/>
      <c r="F18" s="52"/>
      <c r="G18" s="57"/>
      <c r="H18" s="57"/>
      <c r="I18" s="24"/>
      <c r="J18" s="24"/>
      <c r="K18" s="57"/>
      <c r="L18" s="57"/>
      <c r="M18" s="24"/>
      <c r="N18" s="27"/>
      <c r="O18" s="23"/>
      <c r="P18" s="24"/>
      <c r="Q18" s="49"/>
      <c r="R18" s="24"/>
      <c r="S18" s="57"/>
      <c r="T18" s="57"/>
      <c r="U18" s="24"/>
      <c r="V18" s="24"/>
      <c r="W18" s="57"/>
      <c r="X18" s="57"/>
      <c r="Y18" s="24"/>
      <c r="Z18" s="27"/>
      <c r="AA18" s="23"/>
      <c r="AB18" s="24"/>
      <c r="AC18" s="27"/>
    </row>
    <row r="19" spans="1:29" ht="8.1" customHeight="1">
      <c r="A19" s="41"/>
      <c r="B19" s="24"/>
      <c r="C19" s="24"/>
      <c r="D19" s="24"/>
      <c r="E19" s="37"/>
      <c r="F19" s="52"/>
      <c r="G19" s="57"/>
      <c r="H19" s="57"/>
      <c r="I19" s="24"/>
      <c r="J19" s="24"/>
      <c r="K19" s="57"/>
      <c r="L19" s="57"/>
      <c r="M19" s="24"/>
      <c r="N19" s="27"/>
      <c r="O19" s="23"/>
      <c r="P19" s="24"/>
      <c r="Q19" s="49"/>
      <c r="R19" s="24"/>
      <c r="S19" s="57"/>
      <c r="T19" s="57"/>
      <c r="U19" s="24"/>
      <c r="V19" s="24"/>
      <c r="W19" s="57"/>
      <c r="X19" s="57"/>
      <c r="Y19" s="24"/>
      <c r="Z19" s="27"/>
      <c r="AA19" s="23"/>
      <c r="AB19" s="24"/>
      <c r="AC19" s="27"/>
    </row>
    <row r="20" spans="1:29">
      <c r="A20" s="41"/>
      <c r="B20" s="24" t="s">
        <v>5</v>
      </c>
      <c r="D20" s="24"/>
      <c r="E20" s="24" t="s">
        <v>6</v>
      </c>
      <c r="F20" s="52">
        <v>152</v>
      </c>
      <c r="G20" s="57">
        <v>106</v>
      </c>
      <c r="H20" s="57">
        <v>103</v>
      </c>
      <c r="I20" s="76" t="s">
        <v>436</v>
      </c>
      <c r="J20" s="76" t="s">
        <v>436</v>
      </c>
      <c r="K20" s="57">
        <v>46</v>
      </c>
      <c r="L20" s="57">
        <v>45</v>
      </c>
      <c r="M20" s="76" t="s">
        <v>436</v>
      </c>
      <c r="N20" s="27">
        <v>0</v>
      </c>
      <c r="O20" s="23">
        <v>148</v>
      </c>
      <c r="P20" s="24">
        <v>3</v>
      </c>
      <c r="Q20" s="80" t="s">
        <v>437</v>
      </c>
      <c r="R20" s="24">
        <v>129</v>
      </c>
      <c r="S20" s="57">
        <v>88</v>
      </c>
      <c r="T20" s="57">
        <v>86</v>
      </c>
      <c r="U20" s="76" t="s">
        <v>436</v>
      </c>
      <c r="V20" s="76" t="s">
        <v>437</v>
      </c>
      <c r="W20" s="57">
        <v>41</v>
      </c>
      <c r="X20" s="57">
        <v>41</v>
      </c>
      <c r="Y20" s="24">
        <v>0</v>
      </c>
      <c r="Z20" s="27">
        <v>0</v>
      </c>
      <c r="AA20" s="23">
        <v>127</v>
      </c>
      <c r="AB20" s="76" t="s">
        <v>436</v>
      </c>
      <c r="AC20" s="79" t="s">
        <v>436</v>
      </c>
    </row>
    <row r="21" spans="1:29">
      <c r="A21" s="41"/>
      <c r="B21" s="24"/>
      <c r="D21" s="24"/>
      <c r="E21" s="24" t="s">
        <v>7</v>
      </c>
      <c r="F21" s="52">
        <v>80</v>
      </c>
      <c r="G21" s="57">
        <v>41</v>
      </c>
      <c r="H21" s="57">
        <v>41</v>
      </c>
      <c r="I21" s="76" t="s">
        <v>436</v>
      </c>
      <c r="J21" s="76" t="s">
        <v>436</v>
      </c>
      <c r="K21" s="57">
        <v>39</v>
      </c>
      <c r="L21" s="57">
        <v>39</v>
      </c>
      <c r="M21" s="76" t="s">
        <v>436</v>
      </c>
      <c r="N21" s="27">
        <v>0</v>
      </c>
      <c r="O21" s="23">
        <v>80</v>
      </c>
      <c r="P21" s="24">
        <v>0</v>
      </c>
      <c r="Q21" s="80">
        <v>0</v>
      </c>
      <c r="R21" s="24">
        <v>64</v>
      </c>
      <c r="S21" s="57">
        <v>30</v>
      </c>
      <c r="T21" s="57">
        <v>29</v>
      </c>
      <c r="U21" s="76" t="s">
        <v>436</v>
      </c>
      <c r="V21" s="76" t="s">
        <v>437</v>
      </c>
      <c r="W21" s="57">
        <v>34</v>
      </c>
      <c r="X21" s="57">
        <v>34</v>
      </c>
      <c r="Y21" s="24">
        <v>0</v>
      </c>
      <c r="Z21" s="27">
        <v>0</v>
      </c>
      <c r="AA21" s="23">
        <v>63</v>
      </c>
      <c r="AB21" s="76" t="s">
        <v>436</v>
      </c>
      <c r="AC21" s="79" t="s">
        <v>436</v>
      </c>
    </row>
    <row r="22" spans="1:29">
      <c r="A22" s="41"/>
      <c r="B22" s="24"/>
      <c r="D22" s="24"/>
      <c r="E22" s="24" t="s">
        <v>8</v>
      </c>
      <c r="F22" s="52">
        <v>13</v>
      </c>
      <c r="G22" s="57">
        <v>3</v>
      </c>
      <c r="H22" s="57">
        <v>3</v>
      </c>
      <c r="I22" s="24">
        <v>0</v>
      </c>
      <c r="J22" s="76" t="s">
        <v>436</v>
      </c>
      <c r="K22" s="57">
        <v>10</v>
      </c>
      <c r="L22" s="57">
        <v>8</v>
      </c>
      <c r="M22" s="24">
        <v>0</v>
      </c>
      <c r="N22" s="27">
        <v>2</v>
      </c>
      <c r="O22" s="23">
        <v>11</v>
      </c>
      <c r="P22" s="24">
        <v>0</v>
      </c>
      <c r="Q22" s="80">
        <v>2</v>
      </c>
      <c r="R22" s="24">
        <v>13</v>
      </c>
      <c r="S22" s="57">
        <v>3</v>
      </c>
      <c r="T22" s="57">
        <v>2</v>
      </c>
      <c r="U22" s="76" t="s">
        <v>436</v>
      </c>
      <c r="V22" s="76" t="s">
        <v>437</v>
      </c>
      <c r="W22" s="57">
        <v>10</v>
      </c>
      <c r="X22" s="57">
        <v>7</v>
      </c>
      <c r="Y22" s="24">
        <v>0</v>
      </c>
      <c r="Z22" s="27">
        <v>3</v>
      </c>
      <c r="AA22" s="23">
        <v>9</v>
      </c>
      <c r="AB22" s="76" t="s">
        <v>436</v>
      </c>
      <c r="AC22" s="27">
        <v>4</v>
      </c>
    </row>
    <row r="23" spans="1:29">
      <c r="A23" s="41"/>
      <c r="B23" s="24"/>
      <c r="D23" s="24"/>
      <c r="E23" s="24" t="s">
        <v>9</v>
      </c>
      <c r="F23" s="52">
        <v>9</v>
      </c>
      <c r="G23" s="57">
        <v>6</v>
      </c>
      <c r="H23" s="57">
        <v>4</v>
      </c>
      <c r="I23" s="76" t="s">
        <v>436</v>
      </c>
      <c r="J23" s="76" t="s">
        <v>436</v>
      </c>
      <c r="K23" s="57">
        <v>3</v>
      </c>
      <c r="L23" s="57">
        <v>3</v>
      </c>
      <c r="M23" s="24">
        <v>0</v>
      </c>
      <c r="N23" s="27">
        <v>0</v>
      </c>
      <c r="O23" s="23">
        <v>7</v>
      </c>
      <c r="P23" s="76" t="s">
        <v>436</v>
      </c>
      <c r="Q23" s="80" t="s">
        <v>437</v>
      </c>
      <c r="R23" s="24">
        <v>7</v>
      </c>
      <c r="S23" s="57">
        <v>4</v>
      </c>
      <c r="T23" s="57">
        <v>3</v>
      </c>
      <c r="U23" s="24">
        <v>0</v>
      </c>
      <c r="V23" s="76" t="s">
        <v>437</v>
      </c>
      <c r="W23" s="57">
        <v>2</v>
      </c>
      <c r="X23" s="57">
        <v>2</v>
      </c>
      <c r="Y23" s="24">
        <v>0</v>
      </c>
      <c r="Z23" s="27">
        <v>0</v>
      </c>
      <c r="AA23" s="23">
        <v>5</v>
      </c>
      <c r="AB23" s="24">
        <v>0</v>
      </c>
      <c r="AC23" s="79" t="s">
        <v>436</v>
      </c>
    </row>
    <row r="24" spans="1:29">
      <c r="A24" s="41"/>
      <c r="B24" s="24"/>
      <c r="D24" s="24"/>
      <c r="E24" s="24" t="s">
        <v>10</v>
      </c>
      <c r="F24" s="52">
        <v>2</v>
      </c>
      <c r="G24" s="57">
        <v>0</v>
      </c>
      <c r="H24" s="57">
        <v>0</v>
      </c>
      <c r="I24" s="76" t="s">
        <v>436</v>
      </c>
      <c r="J24" s="24">
        <v>0</v>
      </c>
      <c r="K24" s="57">
        <v>2</v>
      </c>
      <c r="L24" s="57">
        <v>1</v>
      </c>
      <c r="M24" s="24">
        <v>0</v>
      </c>
      <c r="N24" s="79" t="s">
        <v>437</v>
      </c>
      <c r="O24" s="23">
        <v>1</v>
      </c>
      <c r="P24" s="76" t="s">
        <v>436</v>
      </c>
      <c r="Q24" s="80" t="s">
        <v>437</v>
      </c>
      <c r="R24" s="24">
        <v>3</v>
      </c>
      <c r="S24" s="57">
        <v>1</v>
      </c>
      <c r="T24" s="57">
        <v>1</v>
      </c>
      <c r="U24" s="24">
        <v>0</v>
      </c>
      <c r="V24" s="76">
        <v>0</v>
      </c>
      <c r="W24" s="57">
        <v>2</v>
      </c>
      <c r="X24" s="57">
        <v>2</v>
      </c>
      <c r="Y24" s="24">
        <v>0</v>
      </c>
      <c r="Z24" s="27">
        <v>0</v>
      </c>
      <c r="AA24" s="23">
        <v>3</v>
      </c>
      <c r="AB24" s="24">
        <v>0</v>
      </c>
      <c r="AC24" s="27">
        <v>0</v>
      </c>
    </row>
    <row r="25" spans="1:29">
      <c r="A25" s="41"/>
      <c r="B25" s="24"/>
      <c r="D25" s="24"/>
      <c r="E25" s="24" t="s">
        <v>11</v>
      </c>
      <c r="F25" s="52">
        <v>4</v>
      </c>
      <c r="G25" s="57">
        <v>2</v>
      </c>
      <c r="H25" s="57">
        <v>2</v>
      </c>
      <c r="I25" s="24">
        <v>0</v>
      </c>
      <c r="J25" s="24">
        <v>0</v>
      </c>
      <c r="K25" s="57">
        <v>2</v>
      </c>
      <c r="L25" s="57">
        <v>2</v>
      </c>
      <c r="M25" s="24">
        <v>0</v>
      </c>
      <c r="N25" s="79" t="s">
        <v>437</v>
      </c>
      <c r="O25" s="23">
        <v>4</v>
      </c>
      <c r="P25" s="24">
        <v>0</v>
      </c>
      <c r="Q25" s="49">
        <v>0</v>
      </c>
      <c r="R25" s="24">
        <v>8</v>
      </c>
      <c r="S25" s="57">
        <v>4</v>
      </c>
      <c r="T25" s="57">
        <v>3</v>
      </c>
      <c r="U25" s="24">
        <v>0</v>
      </c>
      <c r="V25" s="76" t="s">
        <v>437</v>
      </c>
      <c r="W25" s="57">
        <v>4</v>
      </c>
      <c r="X25" s="57">
        <v>2</v>
      </c>
      <c r="Y25" s="24">
        <v>0</v>
      </c>
      <c r="Z25" s="27">
        <v>2</v>
      </c>
      <c r="AA25" s="23">
        <v>5</v>
      </c>
      <c r="AB25" s="24">
        <v>0</v>
      </c>
      <c r="AC25" s="27">
        <v>3</v>
      </c>
    </row>
    <row r="26" spans="1:29">
      <c r="A26" s="41"/>
      <c r="B26" s="149"/>
      <c r="D26" s="149"/>
      <c r="E26" s="149"/>
      <c r="F26" s="52"/>
      <c r="G26" s="57"/>
      <c r="H26" s="57"/>
      <c r="I26" s="149"/>
      <c r="J26" s="149"/>
      <c r="K26" s="57"/>
      <c r="L26" s="57"/>
      <c r="M26" s="149"/>
      <c r="N26" s="79"/>
      <c r="O26" s="150"/>
      <c r="P26" s="149"/>
      <c r="Q26" s="151"/>
      <c r="R26" s="149"/>
      <c r="S26" s="57"/>
      <c r="T26" s="57"/>
      <c r="U26" s="149"/>
      <c r="V26" s="76"/>
      <c r="W26" s="57"/>
      <c r="X26" s="57"/>
      <c r="Y26" s="149"/>
      <c r="Z26" s="27"/>
      <c r="AA26" s="150"/>
      <c r="AB26" s="149"/>
      <c r="AC26" s="27"/>
    </row>
    <row r="27" spans="1:29">
      <c r="A27" s="41"/>
      <c r="D27" s="149"/>
      <c r="E27" s="149" t="s">
        <v>3</v>
      </c>
      <c r="F27" s="52">
        <v>262</v>
      </c>
      <c r="G27" s="57">
        <v>158</v>
      </c>
      <c r="H27" s="57">
        <v>153</v>
      </c>
      <c r="I27" s="149">
        <v>3</v>
      </c>
      <c r="J27" s="149">
        <v>2</v>
      </c>
      <c r="K27" s="57">
        <v>104</v>
      </c>
      <c r="L27" s="57">
        <v>100</v>
      </c>
      <c r="M27" s="149">
        <v>1</v>
      </c>
      <c r="N27" s="27">
        <v>3</v>
      </c>
      <c r="O27" s="150">
        <v>253</v>
      </c>
      <c r="P27" s="149">
        <v>4</v>
      </c>
      <c r="Q27" s="151">
        <v>5</v>
      </c>
      <c r="R27" s="149">
        <v>224</v>
      </c>
      <c r="S27" s="57">
        <v>130</v>
      </c>
      <c r="T27" s="57">
        <v>124</v>
      </c>
      <c r="U27" s="149">
        <v>2</v>
      </c>
      <c r="V27" s="149">
        <v>4</v>
      </c>
      <c r="W27" s="57">
        <v>93</v>
      </c>
      <c r="X27" s="57">
        <v>88</v>
      </c>
      <c r="Y27" s="149">
        <v>0</v>
      </c>
      <c r="Z27" s="27">
        <v>5</v>
      </c>
      <c r="AA27" s="150">
        <v>212</v>
      </c>
      <c r="AB27" s="149">
        <v>2</v>
      </c>
      <c r="AC27" s="27">
        <v>9</v>
      </c>
    </row>
    <row r="28" spans="1:29" ht="8.1" customHeight="1">
      <c r="A28" s="41"/>
      <c r="B28" s="24"/>
      <c r="D28" s="24"/>
      <c r="E28" s="24"/>
      <c r="F28" s="52"/>
      <c r="G28" s="57"/>
      <c r="H28" s="57"/>
      <c r="I28" s="24"/>
      <c r="J28" s="24"/>
      <c r="K28" s="57"/>
      <c r="L28" s="57"/>
      <c r="M28" s="24"/>
      <c r="N28" s="27"/>
      <c r="O28" s="23"/>
      <c r="P28" s="24"/>
      <c r="Q28" s="49"/>
      <c r="R28" s="24"/>
      <c r="S28" s="57"/>
      <c r="T28" s="57"/>
      <c r="U28" s="24"/>
      <c r="V28" s="24"/>
      <c r="W28" s="57"/>
      <c r="X28" s="57"/>
      <c r="Y28" s="24"/>
      <c r="Z28" s="27"/>
      <c r="AA28" s="23"/>
      <c r="AB28" s="24"/>
      <c r="AC28" s="27"/>
    </row>
    <row r="29" spans="1:29">
      <c r="A29" s="41"/>
      <c r="B29" s="24" t="s">
        <v>12</v>
      </c>
      <c r="D29" s="24"/>
      <c r="E29" s="24" t="s">
        <v>13</v>
      </c>
      <c r="F29" s="52">
        <v>33</v>
      </c>
      <c r="G29" s="57">
        <v>17</v>
      </c>
      <c r="H29" s="57">
        <v>2</v>
      </c>
      <c r="I29" s="24">
        <v>0</v>
      </c>
      <c r="J29" s="24">
        <v>15</v>
      </c>
      <c r="K29" s="57">
        <v>16</v>
      </c>
      <c r="L29" s="57">
        <v>2</v>
      </c>
      <c r="M29" s="24">
        <v>0</v>
      </c>
      <c r="N29" s="27">
        <v>14</v>
      </c>
      <c r="O29" s="23">
        <v>4</v>
      </c>
      <c r="P29" s="24">
        <v>0</v>
      </c>
      <c r="Q29" s="49">
        <v>29</v>
      </c>
      <c r="R29" s="24">
        <v>37</v>
      </c>
      <c r="S29" s="57">
        <v>22</v>
      </c>
      <c r="T29" s="57">
        <v>3</v>
      </c>
      <c r="U29" s="24">
        <v>0</v>
      </c>
      <c r="V29" s="24">
        <v>19</v>
      </c>
      <c r="W29" s="57">
        <v>15</v>
      </c>
      <c r="X29" s="57">
        <v>4</v>
      </c>
      <c r="Y29" s="24">
        <v>0</v>
      </c>
      <c r="Z29" s="27">
        <v>11</v>
      </c>
      <c r="AA29" s="23">
        <v>7</v>
      </c>
      <c r="AB29" s="24">
        <v>0</v>
      </c>
      <c r="AC29" s="27">
        <v>30</v>
      </c>
    </row>
    <row r="30" spans="1:29">
      <c r="A30" s="41"/>
      <c r="B30" s="24"/>
      <c r="D30" s="24"/>
      <c r="E30" s="24" t="s">
        <v>14</v>
      </c>
      <c r="F30" s="52">
        <v>71</v>
      </c>
      <c r="G30" s="57">
        <v>53</v>
      </c>
      <c r="H30" s="57">
        <v>3</v>
      </c>
      <c r="I30" s="24">
        <v>0</v>
      </c>
      <c r="J30" s="24">
        <v>50</v>
      </c>
      <c r="K30" s="57">
        <v>18</v>
      </c>
      <c r="L30" s="57">
        <v>4</v>
      </c>
      <c r="M30" s="24">
        <v>0</v>
      </c>
      <c r="N30" s="27">
        <v>14</v>
      </c>
      <c r="O30" s="23">
        <v>7</v>
      </c>
      <c r="P30" s="24">
        <v>0</v>
      </c>
      <c r="Q30" s="49">
        <v>64</v>
      </c>
      <c r="R30" s="24">
        <v>73</v>
      </c>
      <c r="S30" s="57">
        <v>52</v>
      </c>
      <c r="T30" s="57">
        <v>3</v>
      </c>
      <c r="U30" s="24">
        <v>0</v>
      </c>
      <c r="V30" s="24">
        <v>49</v>
      </c>
      <c r="W30" s="57">
        <v>21</v>
      </c>
      <c r="X30" s="57">
        <v>3</v>
      </c>
      <c r="Y30" s="24">
        <v>0</v>
      </c>
      <c r="Z30" s="27">
        <v>18</v>
      </c>
      <c r="AA30" s="23">
        <v>6</v>
      </c>
      <c r="AB30" s="24">
        <v>0</v>
      </c>
      <c r="AC30" s="27">
        <v>67</v>
      </c>
    </row>
    <row r="31" spans="1:29">
      <c r="A31" s="41"/>
      <c r="B31" s="24"/>
      <c r="D31" s="24"/>
      <c r="E31" s="24"/>
      <c r="F31" s="52"/>
      <c r="G31" s="57"/>
      <c r="H31" s="57"/>
      <c r="I31" s="24"/>
      <c r="J31" s="24"/>
      <c r="K31" s="57"/>
      <c r="L31" s="57"/>
      <c r="M31" s="24"/>
      <c r="N31" s="27"/>
      <c r="O31" s="23"/>
      <c r="P31" s="24"/>
      <c r="Q31" s="49"/>
      <c r="R31" s="24"/>
      <c r="S31" s="57"/>
      <c r="T31" s="57"/>
      <c r="U31" s="24"/>
      <c r="V31" s="24"/>
      <c r="W31" s="57"/>
      <c r="X31" s="57"/>
      <c r="Y31" s="24"/>
      <c r="Z31" s="27"/>
      <c r="AA31" s="23"/>
      <c r="AB31" s="24"/>
      <c r="AC31" s="27"/>
    </row>
    <row r="32" spans="1:29">
      <c r="A32" s="41"/>
      <c r="D32" s="24"/>
      <c r="E32" s="24" t="s">
        <v>3</v>
      </c>
      <c r="F32" s="52">
        <v>104</v>
      </c>
      <c r="G32" s="57">
        <v>70</v>
      </c>
      <c r="H32" s="57">
        <v>5</v>
      </c>
      <c r="I32" s="24">
        <v>0</v>
      </c>
      <c r="J32" s="24">
        <v>65</v>
      </c>
      <c r="K32" s="57">
        <v>34</v>
      </c>
      <c r="L32" s="57">
        <v>6</v>
      </c>
      <c r="M32" s="24">
        <v>0</v>
      </c>
      <c r="N32" s="27">
        <v>28</v>
      </c>
      <c r="O32" s="23">
        <v>11</v>
      </c>
      <c r="P32" s="24">
        <v>0</v>
      </c>
      <c r="Q32" s="49">
        <v>93</v>
      </c>
      <c r="R32" s="24">
        <v>110</v>
      </c>
      <c r="S32" s="57">
        <v>74</v>
      </c>
      <c r="T32" s="57">
        <v>6</v>
      </c>
      <c r="U32" s="24">
        <v>0</v>
      </c>
      <c r="V32" s="24">
        <v>68</v>
      </c>
      <c r="W32" s="57">
        <v>36</v>
      </c>
      <c r="X32" s="57">
        <v>7</v>
      </c>
      <c r="Y32" s="24">
        <v>0</v>
      </c>
      <c r="Z32" s="27">
        <v>29</v>
      </c>
      <c r="AA32" s="23">
        <v>13</v>
      </c>
      <c r="AB32" s="24">
        <v>0</v>
      </c>
      <c r="AC32" s="27">
        <v>97</v>
      </c>
    </row>
    <row r="33" spans="1:29" ht="8.1" customHeight="1">
      <c r="A33" s="41"/>
      <c r="B33" s="24"/>
      <c r="D33" s="24"/>
      <c r="E33" s="24"/>
      <c r="F33" s="52"/>
      <c r="G33" s="57"/>
      <c r="H33" s="57"/>
      <c r="I33" s="24"/>
      <c r="J33" s="24"/>
      <c r="K33" s="57"/>
      <c r="L33" s="57"/>
      <c r="M33" s="24"/>
      <c r="N33" s="27"/>
      <c r="O33" s="23"/>
      <c r="P33" s="24"/>
      <c r="Q33" s="49"/>
      <c r="R33" s="24"/>
      <c r="S33" s="57"/>
      <c r="T33" s="57"/>
      <c r="U33" s="24"/>
      <c r="V33" s="24"/>
      <c r="W33" s="57"/>
      <c r="X33" s="57"/>
      <c r="Y33" s="24"/>
      <c r="Z33" s="27"/>
      <c r="AA33" s="23"/>
      <c r="AB33" s="24"/>
      <c r="AC33" s="27"/>
    </row>
    <row r="34" spans="1:29">
      <c r="A34" s="41"/>
      <c r="B34" s="24" t="s">
        <v>15</v>
      </c>
      <c r="D34" s="24"/>
      <c r="E34" s="24" t="s">
        <v>6</v>
      </c>
      <c r="F34" s="52">
        <v>1</v>
      </c>
      <c r="G34" s="78" t="s">
        <v>436</v>
      </c>
      <c r="H34" s="78" t="s">
        <v>436</v>
      </c>
      <c r="I34" s="76" t="s">
        <v>436</v>
      </c>
      <c r="J34" s="76" t="s">
        <v>436</v>
      </c>
      <c r="K34" s="78" t="s">
        <v>436</v>
      </c>
      <c r="L34" s="78" t="s">
        <v>436</v>
      </c>
      <c r="M34" s="76" t="s">
        <v>436</v>
      </c>
      <c r="N34" s="79" t="s">
        <v>436</v>
      </c>
      <c r="O34" s="85" t="s">
        <v>436</v>
      </c>
      <c r="P34" s="76" t="s">
        <v>436</v>
      </c>
      <c r="Q34" s="80" t="s">
        <v>436</v>
      </c>
      <c r="R34" s="24">
        <v>2</v>
      </c>
      <c r="S34" s="78" t="s">
        <v>436</v>
      </c>
      <c r="T34" s="78" t="s">
        <v>436</v>
      </c>
      <c r="U34" s="76" t="s">
        <v>436</v>
      </c>
      <c r="V34" s="76" t="s">
        <v>436</v>
      </c>
      <c r="W34" s="78" t="s">
        <v>436</v>
      </c>
      <c r="X34" s="78" t="s">
        <v>436</v>
      </c>
      <c r="Y34" s="76" t="s">
        <v>436</v>
      </c>
      <c r="Z34" s="79" t="s">
        <v>436</v>
      </c>
      <c r="AA34" s="85" t="s">
        <v>436</v>
      </c>
      <c r="AB34" s="76" t="s">
        <v>436</v>
      </c>
      <c r="AC34" s="79" t="s">
        <v>436</v>
      </c>
    </row>
    <row r="35" spans="1:29">
      <c r="A35" s="41"/>
      <c r="B35" s="24"/>
      <c r="D35" s="24"/>
      <c r="E35" s="24" t="s">
        <v>7</v>
      </c>
      <c r="F35" s="52">
        <v>28</v>
      </c>
      <c r="G35" s="57">
        <v>21</v>
      </c>
      <c r="H35" s="57">
        <v>3</v>
      </c>
      <c r="I35" s="24">
        <v>18</v>
      </c>
      <c r="J35" s="24">
        <v>0</v>
      </c>
      <c r="K35" s="57">
        <v>7</v>
      </c>
      <c r="L35" s="57">
        <v>0</v>
      </c>
      <c r="M35" s="24">
        <v>7</v>
      </c>
      <c r="N35" s="27">
        <v>0</v>
      </c>
      <c r="O35" s="23">
        <v>3</v>
      </c>
      <c r="P35" s="24">
        <v>25</v>
      </c>
      <c r="Q35" s="49">
        <v>0</v>
      </c>
      <c r="R35" s="24">
        <v>30</v>
      </c>
      <c r="S35" s="57">
        <v>19</v>
      </c>
      <c r="T35" s="57">
        <v>2</v>
      </c>
      <c r="U35" s="24">
        <v>17</v>
      </c>
      <c r="V35" s="24">
        <v>0</v>
      </c>
      <c r="W35" s="57">
        <v>10</v>
      </c>
      <c r="X35" s="57">
        <v>1</v>
      </c>
      <c r="Y35" s="24">
        <v>7</v>
      </c>
      <c r="Z35" s="27">
        <v>2</v>
      </c>
      <c r="AA35" s="23">
        <v>3</v>
      </c>
      <c r="AB35" s="24">
        <v>24</v>
      </c>
      <c r="AC35" s="27">
        <v>2</v>
      </c>
    </row>
    <row r="36" spans="1:29">
      <c r="A36" s="41"/>
      <c r="B36" s="24"/>
      <c r="D36" s="24"/>
      <c r="E36" s="24" t="s">
        <v>8</v>
      </c>
      <c r="F36" s="52">
        <v>16</v>
      </c>
      <c r="G36" s="57">
        <v>10</v>
      </c>
      <c r="H36" s="57">
        <v>1</v>
      </c>
      <c r="I36" s="24">
        <v>9</v>
      </c>
      <c r="J36" s="24">
        <v>0</v>
      </c>
      <c r="K36" s="57">
        <v>6</v>
      </c>
      <c r="L36" s="57">
        <v>0</v>
      </c>
      <c r="M36" s="24">
        <v>6</v>
      </c>
      <c r="N36" s="27">
        <v>0</v>
      </c>
      <c r="O36" s="23">
        <v>1</v>
      </c>
      <c r="P36" s="24">
        <v>15</v>
      </c>
      <c r="Q36" s="49">
        <v>0</v>
      </c>
      <c r="R36" s="24">
        <v>14</v>
      </c>
      <c r="S36" s="57">
        <v>9</v>
      </c>
      <c r="T36" s="57">
        <v>2</v>
      </c>
      <c r="U36" s="24">
        <v>7</v>
      </c>
      <c r="V36" s="24">
        <v>0</v>
      </c>
      <c r="W36" s="57">
        <v>5</v>
      </c>
      <c r="X36" s="57">
        <v>0</v>
      </c>
      <c r="Y36" s="24">
        <v>5</v>
      </c>
      <c r="Z36" s="27">
        <v>0</v>
      </c>
      <c r="AA36" s="23">
        <v>2</v>
      </c>
      <c r="AB36" s="24">
        <v>12</v>
      </c>
      <c r="AC36" s="27">
        <v>0</v>
      </c>
    </row>
    <row r="37" spans="1:29">
      <c r="A37" s="41"/>
      <c r="B37" s="24"/>
      <c r="D37" s="24"/>
      <c r="E37" s="24"/>
      <c r="F37" s="52"/>
      <c r="G37" s="57"/>
      <c r="H37" s="57"/>
      <c r="I37" s="24"/>
      <c r="J37" s="24"/>
      <c r="K37" s="57"/>
      <c r="L37" s="57"/>
      <c r="M37" s="24"/>
      <c r="N37" s="27"/>
      <c r="O37" s="23"/>
      <c r="P37" s="24"/>
      <c r="Q37" s="49"/>
      <c r="R37" s="24"/>
      <c r="S37" s="57"/>
      <c r="T37" s="57"/>
      <c r="U37" s="24"/>
      <c r="V37" s="24"/>
      <c r="W37" s="57"/>
      <c r="X37" s="57"/>
      <c r="Y37" s="24"/>
      <c r="Z37" s="27"/>
      <c r="AA37" s="23"/>
      <c r="AB37" s="24"/>
      <c r="AC37" s="27"/>
    </row>
    <row r="38" spans="1:29">
      <c r="A38" s="41"/>
      <c r="C38" s="24"/>
      <c r="D38" s="24"/>
      <c r="E38" s="24" t="s">
        <v>3</v>
      </c>
      <c r="F38" s="52">
        <v>46</v>
      </c>
      <c r="G38" s="78" t="s">
        <v>436</v>
      </c>
      <c r="H38" s="78" t="s">
        <v>436</v>
      </c>
      <c r="I38" s="76" t="s">
        <v>436</v>
      </c>
      <c r="J38" s="76" t="s">
        <v>436</v>
      </c>
      <c r="K38" s="78" t="s">
        <v>436</v>
      </c>
      <c r="L38" s="78" t="s">
        <v>436</v>
      </c>
      <c r="M38" s="76" t="s">
        <v>436</v>
      </c>
      <c r="N38" s="79" t="s">
        <v>436</v>
      </c>
      <c r="O38" s="85" t="s">
        <v>436</v>
      </c>
      <c r="P38" s="76" t="s">
        <v>436</v>
      </c>
      <c r="Q38" s="80" t="s">
        <v>436</v>
      </c>
      <c r="R38" s="24">
        <v>46</v>
      </c>
      <c r="S38" s="78" t="s">
        <v>436</v>
      </c>
      <c r="T38" s="78" t="s">
        <v>436</v>
      </c>
      <c r="U38" s="76" t="s">
        <v>436</v>
      </c>
      <c r="V38" s="76" t="s">
        <v>436</v>
      </c>
      <c r="W38" s="78" t="s">
        <v>436</v>
      </c>
      <c r="X38" s="78" t="s">
        <v>436</v>
      </c>
      <c r="Y38" s="76" t="s">
        <v>436</v>
      </c>
      <c r="Z38" s="79" t="s">
        <v>436</v>
      </c>
      <c r="AA38" s="85" t="s">
        <v>436</v>
      </c>
      <c r="AB38" s="76" t="s">
        <v>436</v>
      </c>
      <c r="AC38" s="79" t="s">
        <v>436</v>
      </c>
    </row>
    <row r="39" spans="1:29" ht="8.1" customHeight="1">
      <c r="A39" s="41"/>
      <c r="B39" s="24"/>
      <c r="C39" s="24"/>
      <c r="D39" s="24"/>
      <c r="E39" s="37"/>
      <c r="F39" s="52"/>
      <c r="G39" s="57"/>
      <c r="H39" s="57"/>
      <c r="I39" s="24"/>
      <c r="J39" s="24"/>
      <c r="K39" s="57"/>
      <c r="L39" s="57"/>
      <c r="M39" s="24"/>
      <c r="N39" s="27"/>
      <c r="O39" s="23"/>
      <c r="P39" s="24"/>
      <c r="Q39" s="49"/>
      <c r="R39" s="24"/>
      <c r="S39" s="57"/>
      <c r="T39" s="57"/>
      <c r="U39" s="24"/>
      <c r="V39" s="24"/>
      <c r="W39" s="57"/>
      <c r="X39" s="57"/>
      <c r="Y39" s="24"/>
      <c r="Z39" s="27"/>
      <c r="AA39" s="23"/>
      <c r="AB39" s="24"/>
      <c r="AC39" s="27"/>
    </row>
    <row r="40" spans="1:29">
      <c r="A40" s="41">
        <v>3</v>
      </c>
      <c r="B40" s="24" t="s">
        <v>16</v>
      </c>
      <c r="C40" s="24"/>
      <c r="D40" s="24"/>
      <c r="E40" s="37"/>
      <c r="F40" s="52"/>
      <c r="G40" s="57"/>
      <c r="H40" s="57"/>
      <c r="I40" s="24"/>
      <c r="J40" s="24"/>
      <c r="K40" s="57"/>
      <c r="L40" s="57"/>
      <c r="M40" s="24"/>
      <c r="N40" s="27"/>
      <c r="O40" s="23"/>
      <c r="P40" s="24"/>
      <c r="Q40" s="49"/>
      <c r="R40" s="24"/>
      <c r="S40" s="57"/>
      <c r="T40" s="57"/>
      <c r="U40" s="24"/>
      <c r="V40" s="24"/>
      <c r="W40" s="57"/>
      <c r="X40" s="57"/>
      <c r="Y40" s="24"/>
      <c r="Z40" s="27"/>
      <c r="AA40" s="23"/>
      <c r="AB40" s="24"/>
      <c r="AC40" s="27"/>
    </row>
    <row r="41" spans="1:29" ht="8.1" customHeight="1">
      <c r="A41" s="41"/>
      <c r="B41" s="24"/>
      <c r="C41" s="24"/>
      <c r="D41" s="24"/>
      <c r="E41" s="37"/>
      <c r="F41" s="52"/>
      <c r="G41" s="57"/>
      <c r="H41" s="57"/>
      <c r="I41" s="24"/>
      <c r="J41" s="24"/>
      <c r="K41" s="57"/>
      <c r="L41" s="57"/>
      <c r="M41" s="24"/>
      <c r="N41" s="27"/>
      <c r="O41" s="23"/>
      <c r="P41" s="24"/>
      <c r="Q41" s="49"/>
      <c r="R41" s="24"/>
      <c r="S41" s="57"/>
      <c r="T41" s="57"/>
      <c r="U41" s="24"/>
      <c r="V41" s="24"/>
      <c r="W41" s="57"/>
      <c r="X41" s="57"/>
      <c r="Y41" s="24"/>
      <c r="Z41" s="27"/>
      <c r="AA41" s="23"/>
      <c r="AB41" s="24"/>
      <c r="AC41" s="27"/>
    </row>
    <row r="42" spans="1:29" ht="25.2" customHeight="1">
      <c r="A42" s="23"/>
      <c r="B42" s="248" t="s">
        <v>17</v>
      </c>
      <c r="C42" s="248"/>
      <c r="D42" s="248"/>
      <c r="E42" s="248"/>
      <c r="F42" s="52">
        <v>36</v>
      </c>
      <c r="G42" s="57">
        <v>22</v>
      </c>
      <c r="H42" s="57">
        <v>18</v>
      </c>
      <c r="I42" s="16">
        <v>2</v>
      </c>
      <c r="J42" s="24">
        <v>2</v>
      </c>
      <c r="K42" s="57">
        <v>14</v>
      </c>
      <c r="L42" s="57">
        <v>10</v>
      </c>
      <c r="M42" s="16">
        <v>2</v>
      </c>
      <c r="N42" s="27">
        <v>2</v>
      </c>
      <c r="O42" s="23">
        <v>28</v>
      </c>
      <c r="P42" s="24">
        <v>4</v>
      </c>
      <c r="Q42" s="49">
        <v>4</v>
      </c>
      <c r="R42" s="24">
        <v>21</v>
      </c>
      <c r="S42" s="57">
        <v>12</v>
      </c>
      <c r="T42" s="57">
        <v>9</v>
      </c>
      <c r="U42" s="16">
        <v>1</v>
      </c>
      <c r="V42" s="24">
        <v>2</v>
      </c>
      <c r="W42" s="57">
        <v>9</v>
      </c>
      <c r="X42" s="57">
        <v>5</v>
      </c>
      <c r="Y42" s="24">
        <v>1</v>
      </c>
      <c r="Z42" s="27">
        <v>3</v>
      </c>
      <c r="AA42" s="23">
        <v>14</v>
      </c>
      <c r="AB42" s="24">
        <v>2</v>
      </c>
      <c r="AC42" s="27">
        <v>5</v>
      </c>
    </row>
    <row r="43" spans="1:29" ht="39.9" customHeight="1">
      <c r="A43" s="23"/>
      <c r="B43" s="248" t="s">
        <v>18</v>
      </c>
      <c r="C43" s="248"/>
      <c r="D43" s="248"/>
      <c r="E43" s="248"/>
      <c r="F43" s="52">
        <v>61</v>
      </c>
      <c r="G43" s="57">
        <v>43</v>
      </c>
      <c r="H43" s="57">
        <v>32</v>
      </c>
      <c r="I43" s="16">
        <v>8</v>
      </c>
      <c r="J43" s="24">
        <v>3</v>
      </c>
      <c r="K43" s="57">
        <v>18</v>
      </c>
      <c r="L43" s="57">
        <v>12</v>
      </c>
      <c r="M43" s="24">
        <v>5</v>
      </c>
      <c r="N43" s="27">
        <v>1</v>
      </c>
      <c r="O43" s="23">
        <v>44</v>
      </c>
      <c r="P43" s="24">
        <v>13</v>
      </c>
      <c r="Q43" s="49">
        <v>4</v>
      </c>
      <c r="R43" s="24">
        <v>53</v>
      </c>
      <c r="S43" s="57">
        <v>34</v>
      </c>
      <c r="T43" s="57">
        <v>22</v>
      </c>
      <c r="U43" s="16">
        <v>9</v>
      </c>
      <c r="V43" s="24">
        <v>3</v>
      </c>
      <c r="W43" s="57">
        <v>18</v>
      </c>
      <c r="X43" s="57">
        <v>10</v>
      </c>
      <c r="Y43" s="24">
        <v>7</v>
      </c>
      <c r="Z43" s="27">
        <v>1</v>
      </c>
      <c r="AA43" s="23">
        <v>32</v>
      </c>
      <c r="AB43" s="24">
        <v>16</v>
      </c>
      <c r="AC43" s="27">
        <v>4</v>
      </c>
    </row>
    <row r="44" spans="1:29" ht="25.2" customHeight="1">
      <c r="A44" s="23"/>
      <c r="B44" s="248" t="s">
        <v>19</v>
      </c>
      <c r="C44" s="248"/>
      <c r="D44" s="248"/>
      <c r="E44" s="248"/>
      <c r="F44" s="52">
        <v>160</v>
      </c>
      <c r="G44" s="57">
        <v>103</v>
      </c>
      <c r="H44" s="57">
        <v>43</v>
      </c>
      <c r="I44" s="88" t="s">
        <v>437</v>
      </c>
      <c r="J44" s="24">
        <v>59</v>
      </c>
      <c r="K44" s="57">
        <v>57</v>
      </c>
      <c r="L44" s="57">
        <v>33</v>
      </c>
      <c r="M44" s="88" t="s">
        <v>437</v>
      </c>
      <c r="N44" s="27">
        <v>23</v>
      </c>
      <c r="O44" s="23">
        <v>76</v>
      </c>
      <c r="P44" s="24">
        <v>2</v>
      </c>
      <c r="Q44" s="49">
        <v>82</v>
      </c>
      <c r="R44" s="24">
        <v>150</v>
      </c>
      <c r="S44" s="57">
        <v>97</v>
      </c>
      <c r="T44" s="57">
        <v>35</v>
      </c>
      <c r="U44" s="16">
        <v>2</v>
      </c>
      <c r="V44" s="24">
        <v>60</v>
      </c>
      <c r="W44" s="57">
        <v>53</v>
      </c>
      <c r="X44" s="57">
        <v>29</v>
      </c>
      <c r="Y44" s="24">
        <v>0</v>
      </c>
      <c r="Z44" s="27">
        <v>24</v>
      </c>
      <c r="AA44" s="23">
        <v>64</v>
      </c>
      <c r="AB44" s="24">
        <v>2</v>
      </c>
      <c r="AC44" s="27">
        <v>84</v>
      </c>
    </row>
    <row r="45" spans="1:29" ht="39.9" customHeight="1">
      <c r="A45" s="23"/>
      <c r="B45" s="248" t="s">
        <v>20</v>
      </c>
      <c r="C45" s="248"/>
      <c r="D45" s="248"/>
      <c r="E45" s="248"/>
      <c r="F45" s="52">
        <v>62</v>
      </c>
      <c r="G45" s="57">
        <v>29</v>
      </c>
      <c r="H45" s="57">
        <v>18</v>
      </c>
      <c r="I45" s="88">
        <v>7</v>
      </c>
      <c r="J45" s="24">
        <v>4</v>
      </c>
      <c r="K45" s="57">
        <v>33</v>
      </c>
      <c r="L45" s="57">
        <v>28</v>
      </c>
      <c r="M45" s="24">
        <v>2</v>
      </c>
      <c r="N45" s="27">
        <v>3</v>
      </c>
      <c r="O45" s="23">
        <v>46</v>
      </c>
      <c r="P45" s="24">
        <v>9</v>
      </c>
      <c r="Q45" s="49">
        <v>7</v>
      </c>
      <c r="R45" s="24">
        <v>53</v>
      </c>
      <c r="S45" s="57">
        <v>25</v>
      </c>
      <c r="T45" s="57">
        <v>15</v>
      </c>
      <c r="U45" s="16">
        <v>7</v>
      </c>
      <c r="V45" s="24">
        <v>3</v>
      </c>
      <c r="W45" s="57">
        <v>28</v>
      </c>
      <c r="X45" s="57">
        <v>24</v>
      </c>
      <c r="Y45" s="24">
        <v>2</v>
      </c>
      <c r="Z45" s="27">
        <v>2</v>
      </c>
      <c r="AA45" s="23">
        <v>39</v>
      </c>
      <c r="AB45" s="24">
        <v>9</v>
      </c>
      <c r="AC45" s="27">
        <v>5</v>
      </c>
    </row>
    <row r="46" spans="1:29" ht="39.9" customHeight="1">
      <c r="A46" s="23"/>
      <c r="B46" s="248" t="s">
        <v>21</v>
      </c>
      <c r="C46" s="248"/>
      <c r="D46" s="248"/>
      <c r="E46" s="248"/>
      <c r="F46" s="52">
        <v>77</v>
      </c>
      <c r="G46" s="57">
        <v>56</v>
      </c>
      <c r="H46" s="57">
        <v>44</v>
      </c>
      <c r="I46" s="88">
        <v>11</v>
      </c>
      <c r="J46" s="76" t="s">
        <v>437</v>
      </c>
      <c r="K46" s="57">
        <v>21</v>
      </c>
      <c r="L46" s="57">
        <v>17</v>
      </c>
      <c r="M46" s="16">
        <v>4</v>
      </c>
      <c r="N46" s="79" t="s">
        <v>437</v>
      </c>
      <c r="O46" s="23">
        <v>61</v>
      </c>
      <c r="P46" s="24">
        <v>15</v>
      </c>
      <c r="Q46" s="80" t="s">
        <v>436</v>
      </c>
      <c r="R46" s="24">
        <v>82</v>
      </c>
      <c r="S46" s="57">
        <v>58</v>
      </c>
      <c r="T46" s="57">
        <v>45</v>
      </c>
      <c r="U46" s="16">
        <v>12</v>
      </c>
      <c r="V46" s="76" t="s">
        <v>437</v>
      </c>
      <c r="W46" s="57">
        <v>23</v>
      </c>
      <c r="X46" s="57">
        <v>19</v>
      </c>
      <c r="Y46" s="24">
        <v>4</v>
      </c>
      <c r="Z46" s="79" t="s">
        <v>437</v>
      </c>
      <c r="AA46" s="23">
        <v>64</v>
      </c>
      <c r="AB46" s="24">
        <v>16</v>
      </c>
      <c r="AC46" s="79" t="s">
        <v>436</v>
      </c>
    </row>
    <row r="47" spans="1:29" ht="25.2" customHeight="1">
      <c r="A47" s="23"/>
      <c r="B47" s="248" t="s">
        <v>22</v>
      </c>
      <c r="C47" s="248"/>
      <c r="D47" s="248"/>
      <c r="E47" s="248"/>
      <c r="F47" s="52">
        <v>5</v>
      </c>
      <c r="G47" s="57">
        <v>3</v>
      </c>
      <c r="H47" s="57">
        <v>3</v>
      </c>
      <c r="I47" s="88" t="s">
        <v>437</v>
      </c>
      <c r="J47" s="76" t="s">
        <v>437</v>
      </c>
      <c r="K47" s="57">
        <v>2</v>
      </c>
      <c r="L47" s="57">
        <v>2</v>
      </c>
      <c r="M47" s="88" t="s">
        <v>437</v>
      </c>
      <c r="N47" s="79" t="s">
        <v>437</v>
      </c>
      <c r="O47" s="23">
        <v>5</v>
      </c>
      <c r="P47" s="24">
        <v>0</v>
      </c>
      <c r="Q47" s="80" t="s">
        <v>436</v>
      </c>
      <c r="R47" s="24">
        <v>3</v>
      </c>
      <c r="S47" s="57">
        <v>2</v>
      </c>
      <c r="T47" s="57">
        <v>2</v>
      </c>
      <c r="U47" s="16">
        <v>0</v>
      </c>
      <c r="V47" s="76" t="s">
        <v>437</v>
      </c>
      <c r="W47" s="57">
        <v>1</v>
      </c>
      <c r="X47" s="57">
        <v>1</v>
      </c>
      <c r="Y47" s="24">
        <v>0</v>
      </c>
      <c r="Z47" s="79" t="s">
        <v>437</v>
      </c>
      <c r="AA47" s="23">
        <v>3</v>
      </c>
      <c r="AB47" s="24">
        <v>0</v>
      </c>
      <c r="AC47" s="79" t="s">
        <v>436</v>
      </c>
    </row>
    <row r="48" spans="1:29" ht="8.1" customHeight="1">
      <c r="A48" s="23"/>
      <c r="B48" s="24"/>
      <c r="C48" s="24"/>
      <c r="D48" s="24"/>
      <c r="E48" s="37"/>
      <c r="F48" s="52"/>
      <c r="G48" s="57"/>
      <c r="H48" s="57"/>
      <c r="I48" s="76"/>
      <c r="J48" s="24"/>
      <c r="K48" s="57"/>
      <c r="L48" s="57"/>
      <c r="M48" s="24"/>
      <c r="N48" s="27"/>
      <c r="O48" s="23"/>
      <c r="P48" s="24"/>
      <c r="Q48" s="49"/>
      <c r="R48" s="24"/>
      <c r="S48" s="57"/>
      <c r="T48" s="57"/>
      <c r="U48" s="24"/>
      <c r="V48" s="24"/>
      <c r="W48" s="57"/>
      <c r="X48" s="57"/>
      <c r="Y48" s="24"/>
      <c r="Z48" s="27"/>
      <c r="AA48" s="23"/>
      <c r="AB48" s="24"/>
      <c r="AC48" s="27"/>
    </row>
    <row r="49" spans="1:29">
      <c r="A49" s="23"/>
      <c r="B49" s="24" t="s">
        <v>3</v>
      </c>
      <c r="C49" s="24"/>
      <c r="D49" s="24"/>
      <c r="E49" s="37"/>
      <c r="F49" s="52">
        <v>401</v>
      </c>
      <c r="G49" s="57">
        <v>256</v>
      </c>
      <c r="H49" s="57">
        <v>158</v>
      </c>
      <c r="I49" s="88" t="s">
        <v>437</v>
      </c>
      <c r="J49" s="24">
        <v>69</v>
      </c>
      <c r="K49" s="57">
        <v>145</v>
      </c>
      <c r="L49" s="57">
        <v>102</v>
      </c>
      <c r="M49" s="88" t="s">
        <v>437</v>
      </c>
      <c r="N49" s="79" t="s">
        <v>437</v>
      </c>
      <c r="O49" s="23">
        <v>260</v>
      </c>
      <c r="P49" s="24">
        <v>43</v>
      </c>
      <c r="Q49" s="80" t="s">
        <v>436</v>
      </c>
      <c r="R49" s="24">
        <v>362</v>
      </c>
      <c r="S49" s="57">
        <v>228</v>
      </c>
      <c r="T49" s="57">
        <v>128</v>
      </c>
      <c r="U49" s="16">
        <v>31</v>
      </c>
      <c r="V49" s="24">
        <v>69</v>
      </c>
      <c r="W49" s="57">
        <v>132</v>
      </c>
      <c r="X49" s="57">
        <v>88</v>
      </c>
      <c r="Y49" s="24">
        <v>14</v>
      </c>
      <c r="Z49" s="79" t="s">
        <v>437</v>
      </c>
      <c r="AA49" s="23">
        <v>216</v>
      </c>
      <c r="AB49" s="24">
        <v>45</v>
      </c>
      <c r="AC49" s="79" t="s">
        <v>436</v>
      </c>
    </row>
    <row r="50" spans="1:29" ht="8.1" customHeight="1">
      <c r="A50" s="42"/>
      <c r="B50" s="43"/>
      <c r="C50" s="43"/>
      <c r="D50" s="43"/>
      <c r="E50" s="44"/>
      <c r="F50" s="55"/>
      <c r="G50" s="61"/>
      <c r="H50" s="61"/>
      <c r="I50" s="44"/>
      <c r="J50" s="44"/>
      <c r="K50" s="61"/>
      <c r="L50" s="61"/>
      <c r="M50" s="44"/>
      <c r="N50" s="46"/>
      <c r="O50" s="45"/>
      <c r="P50" s="44"/>
      <c r="Q50" s="47"/>
      <c r="R50" s="44"/>
      <c r="S50" s="61"/>
      <c r="T50" s="61"/>
      <c r="U50" s="44"/>
      <c r="V50" s="44"/>
      <c r="W50" s="61"/>
      <c r="X50" s="61"/>
      <c r="Y50" s="44"/>
      <c r="Z50" s="46"/>
      <c r="AA50" s="45"/>
      <c r="AB50" s="44"/>
      <c r="AC50" s="46"/>
    </row>
  </sheetData>
  <mergeCells count="11">
    <mergeCell ref="H4:J4"/>
    <mergeCell ref="L4:N4"/>
    <mergeCell ref="T4:V4"/>
    <mergeCell ref="X4:Z4"/>
    <mergeCell ref="AA3:AC3"/>
    <mergeCell ref="B47:E47"/>
    <mergeCell ref="B42:E42"/>
    <mergeCell ref="B43:E43"/>
    <mergeCell ref="B44:E44"/>
    <mergeCell ref="B45:E45"/>
    <mergeCell ref="B46:E4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総合・男女および障害種別（全サンプル）　/　1　サンプルの特徴</oddHeader>
    <oddFooter>&amp;C&amp;"HG丸ｺﾞｼｯｸM-PRO,標準"&amp;10&amp;P / &amp;N ページ　(表1-1)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58"/>
  <sheetViews>
    <sheetView zoomScale="80" zoomScaleNormal="80" workbookViewId="0">
      <selection activeCell="O23" sqref="O23"/>
    </sheetView>
  </sheetViews>
  <sheetFormatPr defaultColWidth="9" defaultRowHeight="13.2"/>
  <cols>
    <col min="1" max="1" width="28.6640625" style="12" customWidth="1"/>
    <col min="2" max="2" width="26.21875" style="12" customWidth="1"/>
    <col min="3" max="16384" width="9" style="10"/>
  </cols>
  <sheetData>
    <row r="1" spans="1:26" ht="16.2">
      <c r="A1" s="11" t="s">
        <v>55</v>
      </c>
    </row>
    <row r="2" spans="1:26" s="16" customFormat="1" ht="18" customHeight="1">
      <c r="A2" s="16" t="s">
        <v>201</v>
      </c>
      <c r="B2" s="84"/>
      <c r="C2" s="16" t="s">
        <v>218</v>
      </c>
      <c r="O2" s="16" t="s">
        <v>219</v>
      </c>
      <c r="U2" s="24"/>
    </row>
    <row r="3" spans="1:26" ht="18" customHeight="1">
      <c r="A3" s="69"/>
      <c r="B3" s="70"/>
      <c r="C3" s="19"/>
      <c r="D3" s="56" t="s">
        <v>23</v>
      </c>
      <c r="E3" s="19"/>
      <c r="F3" s="19"/>
      <c r="G3" s="19"/>
      <c r="H3" s="56" t="s">
        <v>24</v>
      </c>
      <c r="I3" s="19"/>
      <c r="J3" s="19"/>
      <c r="K3" s="21"/>
      <c r="L3" s="252" t="s">
        <v>25</v>
      </c>
      <c r="M3" s="250"/>
      <c r="N3" s="253"/>
      <c r="O3" s="19"/>
      <c r="P3" s="56" t="s">
        <v>23</v>
      </c>
      <c r="Q3" s="19"/>
      <c r="R3" s="19"/>
      <c r="S3" s="19"/>
      <c r="T3" s="56" t="s">
        <v>24</v>
      </c>
      <c r="U3" s="19"/>
      <c r="V3" s="19"/>
      <c r="W3" s="21"/>
      <c r="X3" s="252" t="s">
        <v>25</v>
      </c>
      <c r="Y3" s="250"/>
      <c r="Z3" s="251"/>
    </row>
    <row r="4" spans="1:26" ht="18" customHeight="1">
      <c r="A4" s="71"/>
      <c r="B4" s="72"/>
      <c r="C4" s="24"/>
      <c r="D4" s="57"/>
      <c r="E4" s="249" t="s">
        <v>26</v>
      </c>
      <c r="F4" s="250"/>
      <c r="G4" s="250"/>
      <c r="H4" s="57"/>
      <c r="I4" s="249" t="s">
        <v>26</v>
      </c>
      <c r="J4" s="250"/>
      <c r="K4" s="251"/>
      <c r="L4" s="25"/>
      <c r="M4" s="25"/>
      <c r="N4" s="26"/>
      <c r="O4" s="24"/>
      <c r="P4" s="57"/>
      <c r="Q4" s="249" t="s">
        <v>26</v>
      </c>
      <c r="R4" s="250"/>
      <c r="S4" s="254"/>
      <c r="T4" s="57"/>
      <c r="U4" s="249" t="s">
        <v>26</v>
      </c>
      <c r="V4" s="250"/>
      <c r="W4" s="251"/>
      <c r="X4" s="25"/>
      <c r="Y4" s="25"/>
      <c r="Z4" s="28"/>
    </row>
    <row r="5" spans="1:26" ht="35.4" customHeight="1">
      <c r="A5" s="73"/>
      <c r="B5" s="74"/>
      <c r="C5" s="31" t="s">
        <v>27</v>
      </c>
      <c r="D5" s="58" t="s">
        <v>27</v>
      </c>
      <c r="E5" s="63" t="s">
        <v>28</v>
      </c>
      <c r="F5" s="32" t="s">
        <v>29</v>
      </c>
      <c r="G5" s="64" t="s">
        <v>30</v>
      </c>
      <c r="H5" s="58" t="s">
        <v>27</v>
      </c>
      <c r="I5" s="63" t="s">
        <v>28</v>
      </c>
      <c r="J5" s="32" t="s">
        <v>29</v>
      </c>
      <c r="K5" s="33" t="s">
        <v>30</v>
      </c>
      <c r="L5" s="34" t="s">
        <v>28</v>
      </c>
      <c r="M5" s="34" t="s">
        <v>29</v>
      </c>
      <c r="N5" s="35" t="s">
        <v>30</v>
      </c>
      <c r="O5" s="31" t="s">
        <v>27</v>
      </c>
      <c r="P5" s="58" t="s">
        <v>27</v>
      </c>
      <c r="Q5" s="63" t="s">
        <v>28</v>
      </c>
      <c r="R5" s="32" t="s">
        <v>29</v>
      </c>
      <c r="S5" s="75" t="s">
        <v>30</v>
      </c>
      <c r="T5" s="58" t="s">
        <v>27</v>
      </c>
      <c r="U5" s="63" t="s">
        <v>28</v>
      </c>
      <c r="V5" s="32" t="s">
        <v>29</v>
      </c>
      <c r="W5" s="33" t="s">
        <v>30</v>
      </c>
      <c r="X5" s="34" t="s">
        <v>28</v>
      </c>
      <c r="Y5" s="34" t="s">
        <v>29</v>
      </c>
      <c r="Z5" s="36" t="s">
        <v>30</v>
      </c>
    </row>
    <row r="6" spans="1:26">
      <c r="A6" s="71"/>
      <c r="B6" s="72"/>
      <c r="C6" s="19"/>
      <c r="D6" s="62"/>
      <c r="E6" s="57"/>
      <c r="F6" s="24"/>
      <c r="G6" s="19"/>
      <c r="H6" s="62"/>
      <c r="I6" s="57"/>
      <c r="J6" s="24"/>
      <c r="K6" s="21"/>
      <c r="L6" s="18"/>
      <c r="M6" s="19"/>
      <c r="N6" s="22"/>
      <c r="O6" s="19"/>
      <c r="P6" s="62"/>
      <c r="Q6" s="24"/>
      <c r="R6" s="24"/>
      <c r="S6" s="19"/>
      <c r="T6" s="62"/>
      <c r="U6" s="57"/>
      <c r="V6" s="24"/>
      <c r="W6" s="21"/>
      <c r="X6" s="18"/>
      <c r="Y6" s="19"/>
      <c r="Z6" s="21"/>
    </row>
    <row r="7" spans="1:26">
      <c r="A7" s="23" t="s">
        <v>31</v>
      </c>
      <c r="B7" s="49" t="s">
        <v>32</v>
      </c>
      <c r="C7" s="24">
        <v>49</v>
      </c>
      <c r="D7" s="57">
        <v>35</v>
      </c>
      <c r="E7" s="57">
        <v>29</v>
      </c>
      <c r="F7" s="16">
        <v>3</v>
      </c>
      <c r="G7" s="24">
        <v>3</v>
      </c>
      <c r="H7" s="57">
        <v>14</v>
      </c>
      <c r="I7" s="57">
        <v>10</v>
      </c>
      <c r="J7" s="16">
        <v>1</v>
      </c>
      <c r="K7" s="27">
        <v>3</v>
      </c>
      <c r="L7" s="23">
        <v>39</v>
      </c>
      <c r="M7" s="24">
        <v>4</v>
      </c>
      <c r="N7" s="49">
        <v>6</v>
      </c>
      <c r="O7" s="24">
        <v>25</v>
      </c>
      <c r="P7" s="57">
        <v>20</v>
      </c>
      <c r="Q7" s="16">
        <v>17</v>
      </c>
      <c r="R7" s="16">
        <v>2</v>
      </c>
      <c r="S7" s="24">
        <v>1</v>
      </c>
      <c r="T7" s="57">
        <v>5</v>
      </c>
      <c r="U7" s="57">
        <v>4</v>
      </c>
      <c r="V7" s="24">
        <v>0</v>
      </c>
      <c r="W7" s="27">
        <v>1</v>
      </c>
      <c r="X7" s="23">
        <v>38</v>
      </c>
      <c r="Y7" s="24">
        <v>4</v>
      </c>
      <c r="Z7" s="27">
        <v>2</v>
      </c>
    </row>
    <row r="8" spans="1:26">
      <c r="A8" s="23"/>
      <c r="B8" s="49" t="s">
        <v>61</v>
      </c>
      <c r="C8" s="24">
        <v>72</v>
      </c>
      <c r="D8" s="57">
        <v>51</v>
      </c>
      <c r="E8" s="57">
        <v>27</v>
      </c>
      <c r="F8" s="16">
        <v>10</v>
      </c>
      <c r="G8" s="24">
        <v>14</v>
      </c>
      <c r="H8" s="57">
        <v>21</v>
      </c>
      <c r="I8" s="57">
        <v>14</v>
      </c>
      <c r="J8" s="16">
        <v>4</v>
      </c>
      <c r="K8" s="27">
        <v>3</v>
      </c>
      <c r="L8" s="23">
        <v>41</v>
      </c>
      <c r="M8" s="24">
        <v>14</v>
      </c>
      <c r="N8" s="49">
        <v>17</v>
      </c>
      <c r="O8" s="24">
        <v>81</v>
      </c>
      <c r="P8" s="57">
        <v>62</v>
      </c>
      <c r="Q8" s="16">
        <v>31</v>
      </c>
      <c r="R8" s="16">
        <v>10</v>
      </c>
      <c r="S8" s="24">
        <v>21</v>
      </c>
      <c r="T8" s="57">
        <v>19</v>
      </c>
      <c r="U8" s="57">
        <v>13</v>
      </c>
      <c r="V8" s="24">
        <v>2</v>
      </c>
      <c r="W8" s="27">
        <v>4</v>
      </c>
      <c r="X8" s="23">
        <v>48</v>
      </c>
      <c r="Y8" s="24">
        <v>14</v>
      </c>
      <c r="Z8" s="27">
        <v>25</v>
      </c>
    </row>
    <row r="9" spans="1:26">
      <c r="A9" s="23"/>
      <c r="B9" s="49" t="s">
        <v>62</v>
      </c>
      <c r="C9" s="24">
        <v>141</v>
      </c>
      <c r="D9" s="57">
        <v>98</v>
      </c>
      <c r="E9" s="57">
        <v>50</v>
      </c>
      <c r="F9" s="24">
        <v>3</v>
      </c>
      <c r="G9" s="24">
        <v>45</v>
      </c>
      <c r="H9" s="57">
        <v>43</v>
      </c>
      <c r="I9" s="57">
        <v>24</v>
      </c>
      <c r="J9" s="16">
        <v>2</v>
      </c>
      <c r="K9" s="27">
        <v>17</v>
      </c>
      <c r="L9" s="23">
        <v>74</v>
      </c>
      <c r="M9" s="24">
        <v>5</v>
      </c>
      <c r="N9" s="49">
        <v>62</v>
      </c>
      <c r="O9" s="76">
        <v>146</v>
      </c>
      <c r="P9" s="57">
        <v>91</v>
      </c>
      <c r="Q9" s="16">
        <v>46</v>
      </c>
      <c r="R9" s="24">
        <v>7</v>
      </c>
      <c r="S9" s="24">
        <v>38</v>
      </c>
      <c r="T9" s="57">
        <v>53</v>
      </c>
      <c r="U9" s="57">
        <v>31</v>
      </c>
      <c r="V9" s="24">
        <v>2</v>
      </c>
      <c r="W9" s="27">
        <v>20</v>
      </c>
      <c r="X9" s="23">
        <v>85</v>
      </c>
      <c r="Y9" s="24">
        <v>13</v>
      </c>
      <c r="Z9" s="27">
        <v>58</v>
      </c>
    </row>
    <row r="10" spans="1:26">
      <c r="A10" s="23"/>
      <c r="B10" s="49"/>
      <c r="C10" s="24"/>
      <c r="D10" s="57"/>
      <c r="E10" s="57"/>
      <c r="F10" s="16"/>
      <c r="G10" s="24"/>
      <c r="H10" s="57"/>
      <c r="I10" s="57"/>
      <c r="J10" s="16"/>
      <c r="K10" s="27"/>
      <c r="L10" s="23"/>
      <c r="M10" s="24"/>
      <c r="N10" s="49"/>
      <c r="O10" s="24"/>
      <c r="P10" s="57"/>
      <c r="Q10" s="16"/>
      <c r="R10" s="16"/>
      <c r="S10" s="24"/>
      <c r="T10" s="57"/>
      <c r="U10" s="57"/>
      <c r="V10" s="24"/>
      <c r="W10" s="27"/>
      <c r="X10" s="23"/>
      <c r="Y10" s="24"/>
      <c r="Z10" s="27"/>
    </row>
    <row r="11" spans="1:26">
      <c r="A11" s="23" t="s">
        <v>33</v>
      </c>
      <c r="B11" s="49" t="s">
        <v>32</v>
      </c>
      <c r="C11" s="24">
        <v>168</v>
      </c>
      <c r="D11" s="57">
        <v>117</v>
      </c>
      <c r="E11" s="57">
        <v>66</v>
      </c>
      <c r="F11" s="16">
        <v>9</v>
      </c>
      <c r="G11" s="24">
        <v>42</v>
      </c>
      <c r="H11" s="57">
        <v>51</v>
      </c>
      <c r="I11" s="57">
        <v>33</v>
      </c>
      <c r="J11" s="16">
        <v>5</v>
      </c>
      <c r="K11" s="27">
        <v>13</v>
      </c>
      <c r="L11" s="23">
        <v>99</v>
      </c>
      <c r="M11" s="24">
        <v>14</v>
      </c>
      <c r="N11" s="49">
        <v>55</v>
      </c>
      <c r="O11" s="24">
        <v>197</v>
      </c>
      <c r="P11" s="57">
        <v>115</v>
      </c>
      <c r="Q11" s="16">
        <v>60</v>
      </c>
      <c r="R11" s="16">
        <v>9</v>
      </c>
      <c r="S11" s="24">
        <v>46</v>
      </c>
      <c r="T11" s="57">
        <v>51</v>
      </c>
      <c r="U11" s="57">
        <v>32</v>
      </c>
      <c r="V11" s="24">
        <v>2</v>
      </c>
      <c r="W11" s="27">
        <v>17</v>
      </c>
      <c r="X11" s="23">
        <v>108</v>
      </c>
      <c r="Y11" s="24">
        <v>16</v>
      </c>
      <c r="Z11" s="27">
        <v>63</v>
      </c>
    </row>
    <row r="12" spans="1:26">
      <c r="A12" s="23"/>
      <c r="B12" s="49" t="s">
        <v>63</v>
      </c>
      <c r="C12" s="24">
        <v>77</v>
      </c>
      <c r="D12" s="57">
        <v>54</v>
      </c>
      <c r="E12" s="57">
        <v>29</v>
      </c>
      <c r="F12" s="16">
        <v>7</v>
      </c>
      <c r="G12" s="24">
        <v>18</v>
      </c>
      <c r="H12" s="57">
        <v>23</v>
      </c>
      <c r="I12" s="57">
        <v>14</v>
      </c>
      <c r="J12" s="16">
        <v>2</v>
      </c>
      <c r="K12" s="27">
        <v>7</v>
      </c>
      <c r="L12" s="23">
        <v>43</v>
      </c>
      <c r="M12" s="24">
        <v>9</v>
      </c>
      <c r="N12" s="49">
        <v>25</v>
      </c>
      <c r="O12" s="24">
        <v>70</v>
      </c>
      <c r="P12" s="57">
        <v>48</v>
      </c>
      <c r="Q12" s="16">
        <v>25</v>
      </c>
      <c r="R12" s="16">
        <v>9</v>
      </c>
      <c r="S12" s="24">
        <v>14</v>
      </c>
      <c r="T12" s="57">
        <v>22</v>
      </c>
      <c r="U12" s="57">
        <v>15</v>
      </c>
      <c r="V12" s="24">
        <v>1</v>
      </c>
      <c r="W12" s="27">
        <v>6</v>
      </c>
      <c r="X12" s="23">
        <v>45</v>
      </c>
      <c r="Y12" s="24">
        <v>11</v>
      </c>
      <c r="Z12" s="27">
        <v>20</v>
      </c>
    </row>
    <row r="13" spans="1:26">
      <c r="A13" s="23"/>
      <c r="B13" s="49" t="s">
        <v>64</v>
      </c>
      <c r="C13" s="24">
        <v>17</v>
      </c>
      <c r="D13" s="57">
        <v>13</v>
      </c>
      <c r="E13" s="57">
        <v>11</v>
      </c>
      <c r="F13" s="24">
        <v>0</v>
      </c>
      <c r="G13" s="24">
        <v>2</v>
      </c>
      <c r="H13" s="57">
        <v>4</v>
      </c>
      <c r="I13" s="57">
        <v>1</v>
      </c>
      <c r="J13" s="16">
        <v>0</v>
      </c>
      <c r="K13" s="27">
        <v>3</v>
      </c>
      <c r="L13" s="23">
        <v>12</v>
      </c>
      <c r="M13" s="24">
        <v>0</v>
      </c>
      <c r="N13" s="49">
        <v>5</v>
      </c>
      <c r="O13" s="24">
        <v>15</v>
      </c>
      <c r="P13" s="57">
        <v>10</v>
      </c>
      <c r="Q13" s="16">
        <v>9</v>
      </c>
      <c r="R13" s="24">
        <v>1</v>
      </c>
      <c r="S13" s="24">
        <v>0</v>
      </c>
      <c r="T13" s="57">
        <v>4</v>
      </c>
      <c r="U13" s="57">
        <v>1</v>
      </c>
      <c r="V13" s="24">
        <v>1</v>
      </c>
      <c r="W13" s="27">
        <v>2</v>
      </c>
      <c r="X13" s="23">
        <v>18</v>
      </c>
      <c r="Y13" s="24">
        <v>4</v>
      </c>
      <c r="Z13" s="27">
        <v>2</v>
      </c>
    </row>
    <row r="14" spans="1:26">
      <c r="A14" s="23"/>
      <c r="B14" s="49"/>
      <c r="C14" s="24"/>
      <c r="D14" s="57"/>
      <c r="E14" s="57"/>
      <c r="F14" s="16"/>
      <c r="G14" s="24"/>
      <c r="H14" s="57"/>
      <c r="I14" s="57"/>
      <c r="J14" s="16"/>
      <c r="K14" s="27"/>
      <c r="L14" s="23"/>
      <c r="M14" s="24"/>
      <c r="N14" s="49"/>
      <c r="O14" s="24"/>
      <c r="P14" s="57"/>
      <c r="Q14" s="16"/>
      <c r="R14" s="16"/>
      <c r="S14" s="24"/>
      <c r="T14" s="57"/>
      <c r="U14" s="57"/>
      <c r="V14" s="24"/>
      <c r="W14" s="27"/>
      <c r="X14" s="23" t="s">
        <v>210</v>
      </c>
      <c r="Y14" s="24"/>
      <c r="Z14" s="27"/>
    </row>
    <row r="15" spans="1:26">
      <c r="A15" s="23" t="s">
        <v>34</v>
      </c>
      <c r="B15" s="49" t="s">
        <v>35</v>
      </c>
      <c r="C15" s="24">
        <v>40</v>
      </c>
      <c r="D15" s="57">
        <v>25</v>
      </c>
      <c r="E15" s="57">
        <v>13</v>
      </c>
      <c r="F15" s="16">
        <v>4</v>
      </c>
      <c r="G15" s="24">
        <v>8</v>
      </c>
      <c r="H15" s="57">
        <v>15</v>
      </c>
      <c r="I15" s="57">
        <v>9</v>
      </c>
      <c r="J15" s="16">
        <v>2</v>
      </c>
      <c r="K15" s="27">
        <v>4</v>
      </c>
      <c r="L15" s="23">
        <v>22</v>
      </c>
      <c r="M15" s="24">
        <v>6</v>
      </c>
      <c r="N15" s="49">
        <v>12</v>
      </c>
      <c r="O15" s="24">
        <v>47</v>
      </c>
      <c r="P15" s="57">
        <v>27</v>
      </c>
      <c r="Q15" s="16">
        <v>14</v>
      </c>
      <c r="R15" s="16">
        <v>4</v>
      </c>
      <c r="S15" s="24">
        <v>9</v>
      </c>
      <c r="T15" s="57">
        <v>18</v>
      </c>
      <c r="U15" s="57">
        <v>7</v>
      </c>
      <c r="V15" s="24">
        <v>2</v>
      </c>
      <c r="W15" s="27">
        <v>9</v>
      </c>
      <c r="X15" s="23">
        <v>21</v>
      </c>
      <c r="Y15" s="24">
        <v>6</v>
      </c>
      <c r="Z15" s="27">
        <v>18</v>
      </c>
    </row>
    <row r="16" spans="1:26">
      <c r="A16" s="23"/>
      <c r="B16" s="49" t="s">
        <v>36</v>
      </c>
      <c r="C16" s="24">
        <v>111</v>
      </c>
      <c r="D16" s="57">
        <v>79</v>
      </c>
      <c r="E16" s="57">
        <v>28</v>
      </c>
      <c r="F16" s="24">
        <v>9</v>
      </c>
      <c r="G16" s="24">
        <v>42</v>
      </c>
      <c r="H16" s="57">
        <v>32</v>
      </c>
      <c r="I16" s="57">
        <v>17</v>
      </c>
      <c r="J16" s="16">
        <v>5</v>
      </c>
      <c r="K16" s="27">
        <v>10</v>
      </c>
      <c r="L16" s="23">
        <v>45</v>
      </c>
      <c r="M16" s="24">
        <v>14</v>
      </c>
      <c r="N16" s="49">
        <v>52</v>
      </c>
      <c r="O16" s="24">
        <v>107</v>
      </c>
      <c r="P16" s="57">
        <v>79</v>
      </c>
      <c r="Q16" s="16">
        <v>25</v>
      </c>
      <c r="R16" s="24">
        <v>11</v>
      </c>
      <c r="S16" s="24">
        <v>43</v>
      </c>
      <c r="T16" s="57">
        <v>28</v>
      </c>
      <c r="U16" s="57">
        <v>14</v>
      </c>
      <c r="V16" s="24">
        <v>1</v>
      </c>
      <c r="W16" s="27">
        <v>13</v>
      </c>
      <c r="X16" s="23">
        <v>39</v>
      </c>
      <c r="Y16" s="24">
        <v>12</v>
      </c>
      <c r="Z16" s="27">
        <v>56</v>
      </c>
    </row>
    <row r="17" spans="1:26">
      <c r="A17" s="23"/>
      <c r="B17" s="49" t="s">
        <v>37</v>
      </c>
      <c r="C17" s="24">
        <v>64</v>
      </c>
      <c r="D17" s="57">
        <v>45</v>
      </c>
      <c r="E17" s="57">
        <v>31</v>
      </c>
      <c r="F17" s="24">
        <v>23</v>
      </c>
      <c r="G17" s="24">
        <v>11</v>
      </c>
      <c r="H17" s="57">
        <v>19</v>
      </c>
      <c r="I17" s="57">
        <v>11</v>
      </c>
      <c r="J17" s="16">
        <v>0</v>
      </c>
      <c r="K17" s="27">
        <v>8</v>
      </c>
      <c r="L17" s="23">
        <v>42</v>
      </c>
      <c r="M17" s="24">
        <v>23</v>
      </c>
      <c r="N17" s="49">
        <v>19</v>
      </c>
      <c r="O17" s="24">
        <v>56</v>
      </c>
      <c r="P17" s="57">
        <v>36</v>
      </c>
      <c r="Q17" s="16">
        <v>25</v>
      </c>
      <c r="R17" s="24">
        <v>3</v>
      </c>
      <c r="S17" s="24">
        <v>8</v>
      </c>
      <c r="T17" s="57">
        <v>20</v>
      </c>
      <c r="U17" s="57">
        <v>18</v>
      </c>
      <c r="V17" s="24">
        <v>1</v>
      </c>
      <c r="W17" s="27">
        <v>2</v>
      </c>
      <c r="X17" s="23">
        <v>43</v>
      </c>
      <c r="Y17" s="24">
        <v>4</v>
      </c>
      <c r="Z17" s="27">
        <v>10</v>
      </c>
    </row>
    <row r="18" spans="1:26">
      <c r="A18" s="23"/>
      <c r="B18" s="49" t="s">
        <v>65</v>
      </c>
      <c r="C18" s="24">
        <v>47</v>
      </c>
      <c r="D18" s="57">
        <v>35</v>
      </c>
      <c r="E18" s="57">
        <v>34</v>
      </c>
      <c r="F18" s="24">
        <v>0</v>
      </c>
      <c r="G18" s="24">
        <v>1</v>
      </c>
      <c r="H18" s="57">
        <v>12</v>
      </c>
      <c r="I18" s="57">
        <v>11</v>
      </c>
      <c r="J18" s="16">
        <v>0</v>
      </c>
      <c r="K18" s="27">
        <v>1</v>
      </c>
      <c r="L18" s="23">
        <v>45</v>
      </c>
      <c r="M18" s="24">
        <v>0</v>
      </c>
      <c r="N18" s="49">
        <v>2</v>
      </c>
      <c r="O18" s="24">
        <v>42</v>
      </c>
      <c r="P18" s="57">
        <v>31</v>
      </c>
      <c r="Q18" s="16">
        <v>30</v>
      </c>
      <c r="R18" s="24">
        <v>1</v>
      </c>
      <c r="S18" s="24">
        <v>0</v>
      </c>
      <c r="T18" s="57">
        <v>11</v>
      </c>
      <c r="U18" s="57">
        <v>9</v>
      </c>
      <c r="V18" s="24">
        <v>0</v>
      </c>
      <c r="W18" s="27">
        <v>1</v>
      </c>
      <c r="X18" s="23">
        <v>39</v>
      </c>
      <c r="Y18" s="24">
        <v>1</v>
      </c>
      <c r="Z18" s="27">
        <v>1</v>
      </c>
    </row>
    <row r="19" spans="1:26">
      <c r="A19" s="23"/>
      <c r="B19" s="49"/>
      <c r="C19" s="24"/>
      <c r="D19" s="57"/>
      <c r="E19" s="57"/>
      <c r="F19" s="16"/>
      <c r="G19" s="24"/>
      <c r="H19" s="57"/>
      <c r="I19" s="57"/>
      <c r="J19" s="16"/>
      <c r="K19" s="27"/>
      <c r="L19" s="23"/>
      <c r="M19" s="24"/>
      <c r="N19" s="49"/>
      <c r="O19" s="24"/>
      <c r="P19" s="57"/>
      <c r="Q19" s="16"/>
      <c r="R19" s="16"/>
      <c r="S19" s="24"/>
      <c r="T19" s="57"/>
      <c r="U19" s="57"/>
      <c r="V19" s="24"/>
      <c r="W19" s="27"/>
      <c r="X19" s="23"/>
      <c r="Y19" s="24"/>
      <c r="Z19" s="27"/>
    </row>
    <row r="20" spans="1:26">
      <c r="A20" s="23" t="s">
        <v>38</v>
      </c>
      <c r="B20" s="49" t="s">
        <v>32</v>
      </c>
      <c r="C20" s="24">
        <v>207</v>
      </c>
      <c r="D20" s="57">
        <v>150</v>
      </c>
      <c r="E20" s="57">
        <v>84</v>
      </c>
      <c r="F20" s="16">
        <v>13</v>
      </c>
      <c r="G20" s="24">
        <v>53</v>
      </c>
      <c r="H20" s="57">
        <v>57</v>
      </c>
      <c r="I20" s="57">
        <v>33</v>
      </c>
      <c r="J20" s="16">
        <v>5</v>
      </c>
      <c r="K20" s="27">
        <v>19</v>
      </c>
      <c r="L20" s="23">
        <v>117</v>
      </c>
      <c r="M20" s="24">
        <v>18</v>
      </c>
      <c r="N20" s="49">
        <v>72</v>
      </c>
      <c r="O20" s="24">
        <v>208</v>
      </c>
      <c r="P20" s="57">
        <v>146</v>
      </c>
      <c r="Q20" s="16">
        <v>78</v>
      </c>
      <c r="R20" s="16">
        <v>10</v>
      </c>
      <c r="S20" s="24">
        <v>58</v>
      </c>
      <c r="T20" s="57">
        <v>61</v>
      </c>
      <c r="U20" s="57">
        <v>40</v>
      </c>
      <c r="V20" s="24">
        <v>2</v>
      </c>
      <c r="W20" s="27">
        <v>19</v>
      </c>
      <c r="X20" s="23">
        <v>118</v>
      </c>
      <c r="Y20" s="24">
        <v>12</v>
      </c>
      <c r="Z20" s="27">
        <v>77</v>
      </c>
    </row>
    <row r="21" spans="1:26">
      <c r="A21" s="23"/>
      <c r="B21" s="49" t="s">
        <v>63</v>
      </c>
      <c r="C21" s="24">
        <v>40</v>
      </c>
      <c r="D21" s="57">
        <v>23</v>
      </c>
      <c r="E21" s="57">
        <v>16</v>
      </c>
      <c r="F21" s="16">
        <v>1</v>
      </c>
      <c r="G21" s="24">
        <v>6</v>
      </c>
      <c r="H21" s="57">
        <v>17</v>
      </c>
      <c r="I21" s="57">
        <v>11</v>
      </c>
      <c r="J21" s="16">
        <v>2</v>
      </c>
      <c r="K21" s="27">
        <v>4</v>
      </c>
      <c r="L21" s="23">
        <v>27</v>
      </c>
      <c r="M21" s="24">
        <v>3</v>
      </c>
      <c r="N21" s="49">
        <v>10</v>
      </c>
      <c r="O21" s="24">
        <v>31</v>
      </c>
      <c r="P21" s="57">
        <v>21</v>
      </c>
      <c r="Q21" s="16">
        <v>12</v>
      </c>
      <c r="R21" s="16">
        <v>7</v>
      </c>
      <c r="S21" s="24">
        <v>2</v>
      </c>
      <c r="T21" s="57">
        <v>10</v>
      </c>
      <c r="U21" s="57">
        <v>4</v>
      </c>
      <c r="V21" s="24">
        <v>1</v>
      </c>
      <c r="W21" s="27">
        <v>5</v>
      </c>
      <c r="X21" s="23">
        <v>16</v>
      </c>
      <c r="Y21" s="24">
        <v>8</v>
      </c>
      <c r="Z21" s="27">
        <v>7</v>
      </c>
    </row>
    <row r="22" spans="1:26">
      <c r="A22" s="23"/>
      <c r="B22" s="49" t="s">
        <v>64</v>
      </c>
      <c r="C22" s="24">
        <v>15</v>
      </c>
      <c r="D22" s="57">
        <v>11</v>
      </c>
      <c r="E22" s="57">
        <v>6</v>
      </c>
      <c r="F22" s="16">
        <v>2</v>
      </c>
      <c r="G22" s="24">
        <v>3</v>
      </c>
      <c r="H22" s="57">
        <v>4</v>
      </c>
      <c r="I22" s="57">
        <v>4</v>
      </c>
      <c r="J22" s="16">
        <v>0</v>
      </c>
      <c r="K22" s="27">
        <v>0</v>
      </c>
      <c r="L22" s="23">
        <v>10</v>
      </c>
      <c r="M22" s="24">
        <v>2</v>
      </c>
      <c r="N22" s="49">
        <v>3</v>
      </c>
      <c r="O22" s="24">
        <v>13</v>
      </c>
      <c r="P22" s="57">
        <v>6</v>
      </c>
      <c r="Q22" s="16">
        <v>4</v>
      </c>
      <c r="R22" s="16">
        <v>2</v>
      </c>
      <c r="S22" s="24">
        <v>0</v>
      </c>
      <c r="T22" s="57">
        <v>6</v>
      </c>
      <c r="U22" s="57">
        <v>4</v>
      </c>
      <c r="V22" s="24">
        <v>1</v>
      </c>
      <c r="W22" s="27">
        <v>1</v>
      </c>
      <c r="X22" s="23">
        <v>8</v>
      </c>
      <c r="Y22" s="24">
        <v>3</v>
      </c>
      <c r="Z22" s="27">
        <v>1</v>
      </c>
    </row>
    <row r="23" spans="1:26">
      <c r="A23" s="23"/>
      <c r="B23" s="49"/>
      <c r="C23" s="24" t="s">
        <v>220</v>
      </c>
      <c r="D23" s="57"/>
      <c r="E23" s="57"/>
      <c r="F23" s="16"/>
      <c r="G23" s="24"/>
      <c r="H23" s="57"/>
      <c r="I23" s="57"/>
      <c r="J23" s="16"/>
      <c r="K23" s="27"/>
      <c r="L23" s="23"/>
      <c r="M23" s="24"/>
      <c r="N23" s="49"/>
      <c r="O23" s="24"/>
      <c r="P23" s="57"/>
      <c r="Q23" s="16"/>
      <c r="R23" s="16"/>
      <c r="S23" s="24"/>
      <c r="T23" s="57"/>
      <c r="U23" s="57"/>
      <c r="V23" s="24"/>
      <c r="W23" s="27"/>
      <c r="X23" s="23"/>
      <c r="Y23" s="24"/>
      <c r="Z23" s="27"/>
    </row>
    <row r="24" spans="1:26">
      <c r="A24" s="23" t="s">
        <v>39</v>
      </c>
      <c r="B24" s="49" t="s">
        <v>32</v>
      </c>
      <c r="C24" s="24">
        <v>146</v>
      </c>
      <c r="D24" s="57">
        <v>122</v>
      </c>
      <c r="E24" s="57">
        <v>73</v>
      </c>
      <c r="F24" s="16">
        <v>7</v>
      </c>
      <c r="G24" s="24">
        <v>42</v>
      </c>
      <c r="H24" s="57">
        <v>24</v>
      </c>
      <c r="I24" s="57">
        <v>10</v>
      </c>
      <c r="J24" s="16">
        <v>4</v>
      </c>
      <c r="K24" s="27">
        <v>10</v>
      </c>
      <c r="L24" s="23">
        <v>83</v>
      </c>
      <c r="M24" s="24">
        <v>11</v>
      </c>
      <c r="N24" s="49">
        <v>52</v>
      </c>
      <c r="O24" s="24">
        <v>137</v>
      </c>
      <c r="P24" s="57">
        <v>105</v>
      </c>
      <c r="Q24" s="16">
        <v>54</v>
      </c>
      <c r="R24" s="16">
        <v>10</v>
      </c>
      <c r="S24" s="24">
        <v>41</v>
      </c>
      <c r="T24" s="57">
        <v>32</v>
      </c>
      <c r="U24" s="57">
        <v>15</v>
      </c>
      <c r="V24" s="24">
        <v>1</v>
      </c>
      <c r="W24" s="27">
        <v>16</v>
      </c>
      <c r="X24" s="23">
        <v>69</v>
      </c>
      <c r="Y24" s="24">
        <v>11</v>
      </c>
      <c r="Z24" s="27">
        <v>57</v>
      </c>
    </row>
    <row r="25" spans="1:26">
      <c r="A25" s="23" t="s">
        <v>40</v>
      </c>
      <c r="B25" s="49" t="s">
        <v>63</v>
      </c>
      <c r="C25" s="24">
        <v>59</v>
      </c>
      <c r="D25" s="57">
        <v>38</v>
      </c>
      <c r="E25" s="57">
        <v>17</v>
      </c>
      <c r="F25" s="16">
        <v>4</v>
      </c>
      <c r="G25" s="24">
        <v>17</v>
      </c>
      <c r="H25" s="57">
        <v>21</v>
      </c>
      <c r="I25" s="57">
        <v>8</v>
      </c>
      <c r="J25" s="16">
        <v>2</v>
      </c>
      <c r="K25" s="27">
        <v>11</v>
      </c>
      <c r="L25" s="23">
        <v>25</v>
      </c>
      <c r="M25" s="24">
        <v>6</v>
      </c>
      <c r="N25" s="49">
        <v>28</v>
      </c>
      <c r="O25" s="24">
        <v>67</v>
      </c>
      <c r="P25" s="57">
        <v>47</v>
      </c>
      <c r="Q25" s="16">
        <v>25</v>
      </c>
      <c r="R25" s="16">
        <v>5</v>
      </c>
      <c r="S25" s="24">
        <v>17</v>
      </c>
      <c r="T25" s="57">
        <v>19</v>
      </c>
      <c r="U25" s="57">
        <v>12</v>
      </c>
      <c r="V25" s="24">
        <v>2</v>
      </c>
      <c r="W25" s="27">
        <v>5</v>
      </c>
      <c r="X25" s="23">
        <v>37</v>
      </c>
      <c r="Y25" s="24">
        <v>7</v>
      </c>
      <c r="Z25" s="27">
        <v>22</v>
      </c>
    </row>
    <row r="26" spans="1:26">
      <c r="A26" s="23"/>
      <c r="B26" s="49" t="s">
        <v>41</v>
      </c>
      <c r="C26" s="24">
        <v>48</v>
      </c>
      <c r="D26" s="57">
        <v>20</v>
      </c>
      <c r="E26" s="57">
        <v>13</v>
      </c>
      <c r="F26" s="24">
        <v>4</v>
      </c>
      <c r="G26" s="24">
        <v>3</v>
      </c>
      <c r="H26" s="57">
        <v>28</v>
      </c>
      <c r="I26" s="57">
        <v>25</v>
      </c>
      <c r="J26" s="16">
        <v>1</v>
      </c>
      <c r="K26" s="27">
        <v>2</v>
      </c>
      <c r="L26" s="23">
        <v>38</v>
      </c>
      <c r="M26" s="24">
        <v>5</v>
      </c>
      <c r="N26" s="49">
        <v>5</v>
      </c>
      <c r="O26" s="24">
        <v>40</v>
      </c>
      <c r="P26" s="57">
        <v>18</v>
      </c>
      <c r="Q26" s="16">
        <v>12</v>
      </c>
      <c r="R26" s="24">
        <v>4</v>
      </c>
      <c r="S26" s="24">
        <v>2</v>
      </c>
      <c r="T26" s="57">
        <v>21</v>
      </c>
      <c r="U26" s="57">
        <v>16</v>
      </c>
      <c r="V26" s="24">
        <v>1</v>
      </c>
      <c r="W26" s="27">
        <v>4</v>
      </c>
      <c r="X26" s="23">
        <v>28</v>
      </c>
      <c r="Y26" s="24">
        <v>5</v>
      </c>
      <c r="Z26" s="27">
        <v>6</v>
      </c>
    </row>
    <row r="27" spans="1:26">
      <c r="A27" s="23"/>
      <c r="B27" s="49" t="s">
        <v>66</v>
      </c>
      <c r="C27" s="24">
        <v>9</v>
      </c>
      <c r="D27" s="57">
        <v>4</v>
      </c>
      <c r="E27" s="57">
        <v>3</v>
      </c>
      <c r="F27" s="16">
        <v>1</v>
      </c>
      <c r="G27" s="24">
        <v>0</v>
      </c>
      <c r="H27" s="57">
        <v>5</v>
      </c>
      <c r="I27" s="77">
        <v>5</v>
      </c>
      <c r="J27" s="16">
        <v>0</v>
      </c>
      <c r="K27" s="27">
        <v>0</v>
      </c>
      <c r="L27" s="23">
        <v>8</v>
      </c>
      <c r="M27" s="24">
        <v>1</v>
      </c>
      <c r="N27" s="49">
        <v>0</v>
      </c>
      <c r="O27" s="24">
        <v>8</v>
      </c>
      <c r="P27" s="57">
        <v>3</v>
      </c>
      <c r="Q27" s="16">
        <v>3</v>
      </c>
      <c r="R27" s="16">
        <v>0</v>
      </c>
      <c r="S27" s="24">
        <v>0</v>
      </c>
      <c r="T27" s="57">
        <v>5</v>
      </c>
      <c r="U27" s="57">
        <v>5</v>
      </c>
      <c r="V27" s="24">
        <v>0</v>
      </c>
      <c r="W27" s="27">
        <v>0</v>
      </c>
      <c r="X27" s="23">
        <v>8</v>
      </c>
      <c r="Y27" s="24">
        <v>0</v>
      </c>
      <c r="Z27" s="27">
        <v>0</v>
      </c>
    </row>
    <row r="28" spans="1:26">
      <c r="A28" s="23"/>
      <c r="B28" s="49"/>
      <c r="C28" s="24"/>
      <c r="D28" s="57"/>
      <c r="E28" s="57"/>
      <c r="F28" s="16"/>
      <c r="G28" s="24"/>
      <c r="H28" s="57"/>
      <c r="I28" s="57"/>
      <c r="J28" s="16"/>
      <c r="K28" s="27"/>
      <c r="L28" s="23"/>
      <c r="M28" s="24"/>
      <c r="N28" s="49"/>
      <c r="O28" s="24"/>
      <c r="P28" s="57"/>
      <c r="Q28" s="16"/>
      <c r="R28" s="16"/>
      <c r="S28" s="24"/>
      <c r="T28" s="57"/>
      <c r="U28" s="57"/>
      <c r="V28" s="24"/>
      <c r="W28" s="27"/>
      <c r="X28" s="23"/>
      <c r="Y28" s="24"/>
      <c r="Z28" s="27"/>
    </row>
    <row r="29" spans="1:26">
      <c r="A29" s="23" t="s">
        <v>42</v>
      </c>
      <c r="B29" s="49" t="s">
        <v>32</v>
      </c>
      <c r="C29" s="24">
        <v>37</v>
      </c>
      <c r="D29" s="57">
        <v>23</v>
      </c>
      <c r="E29" s="57">
        <v>17</v>
      </c>
      <c r="F29" s="16">
        <v>2</v>
      </c>
      <c r="G29" s="24">
        <v>4</v>
      </c>
      <c r="H29" s="57">
        <v>14</v>
      </c>
      <c r="I29" s="57">
        <v>8</v>
      </c>
      <c r="J29" s="16">
        <v>3</v>
      </c>
      <c r="K29" s="27">
        <v>3</v>
      </c>
      <c r="L29" s="23">
        <v>25</v>
      </c>
      <c r="M29" s="24">
        <v>5</v>
      </c>
      <c r="N29" s="49">
        <v>7</v>
      </c>
      <c r="O29" s="24">
        <v>66</v>
      </c>
      <c r="P29" s="57">
        <v>45</v>
      </c>
      <c r="Q29" s="16">
        <v>33</v>
      </c>
      <c r="R29" s="16">
        <v>2</v>
      </c>
      <c r="S29" s="24">
        <v>10</v>
      </c>
      <c r="T29" s="57">
        <v>20</v>
      </c>
      <c r="U29" s="57">
        <v>15</v>
      </c>
      <c r="V29" s="24">
        <v>3</v>
      </c>
      <c r="W29" s="27">
        <v>5</v>
      </c>
      <c r="X29" s="23">
        <v>48</v>
      </c>
      <c r="Y29" s="24">
        <v>5</v>
      </c>
      <c r="Z29" s="27">
        <v>15</v>
      </c>
    </row>
    <row r="30" spans="1:26">
      <c r="A30" s="23"/>
      <c r="B30" s="49" t="s">
        <v>63</v>
      </c>
      <c r="C30" s="24">
        <v>46</v>
      </c>
      <c r="D30" s="57">
        <v>33</v>
      </c>
      <c r="E30" s="57">
        <v>21</v>
      </c>
      <c r="F30" s="16">
        <v>3</v>
      </c>
      <c r="G30" s="24">
        <v>9</v>
      </c>
      <c r="H30" s="57">
        <v>13</v>
      </c>
      <c r="I30" s="57">
        <v>9</v>
      </c>
      <c r="J30" s="16">
        <v>1</v>
      </c>
      <c r="K30" s="27">
        <v>3</v>
      </c>
      <c r="L30" s="23">
        <v>30</v>
      </c>
      <c r="M30" s="24">
        <v>4</v>
      </c>
      <c r="N30" s="49">
        <v>12</v>
      </c>
      <c r="O30" s="24">
        <v>42</v>
      </c>
      <c r="P30" s="57">
        <v>21</v>
      </c>
      <c r="Q30" s="16">
        <v>14</v>
      </c>
      <c r="R30" s="16">
        <v>3</v>
      </c>
      <c r="S30" s="24">
        <v>4</v>
      </c>
      <c r="T30" s="57">
        <v>21</v>
      </c>
      <c r="U30" s="57">
        <v>15</v>
      </c>
      <c r="V30" s="24">
        <v>0</v>
      </c>
      <c r="W30" s="27">
        <v>3</v>
      </c>
      <c r="X30" s="23">
        <v>29</v>
      </c>
      <c r="Y30" s="24">
        <v>3</v>
      </c>
      <c r="Z30" s="27">
        <v>7</v>
      </c>
    </row>
    <row r="31" spans="1:26">
      <c r="A31" s="23"/>
      <c r="B31" s="49" t="s">
        <v>41</v>
      </c>
      <c r="C31" s="24">
        <v>112</v>
      </c>
      <c r="D31" s="57">
        <v>75</v>
      </c>
      <c r="E31" s="57">
        <v>47</v>
      </c>
      <c r="F31" s="24">
        <v>7</v>
      </c>
      <c r="G31" s="24">
        <v>21</v>
      </c>
      <c r="H31" s="57">
        <v>37</v>
      </c>
      <c r="I31" s="57">
        <v>25</v>
      </c>
      <c r="J31" s="16">
        <v>2</v>
      </c>
      <c r="K31" s="27">
        <v>10</v>
      </c>
      <c r="L31" s="23">
        <v>72</v>
      </c>
      <c r="M31" s="24">
        <v>9</v>
      </c>
      <c r="N31" s="49">
        <v>31</v>
      </c>
      <c r="O31" s="24">
        <v>95</v>
      </c>
      <c r="P31" s="57">
        <v>66</v>
      </c>
      <c r="Q31" s="16">
        <v>27</v>
      </c>
      <c r="R31" s="24">
        <v>11</v>
      </c>
      <c r="S31" s="24">
        <v>28</v>
      </c>
      <c r="T31" s="57">
        <v>29</v>
      </c>
      <c r="U31" s="57">
        <v>17</v>
      </c>
      <c r="V31" s="24">
        <v>1</v>
      </c>
      <c r="W31" s="27">
        <v>11</v>
      </c>
      <c r="X31" s="23">
        <v>44</v>
      </c>
      <c r="Y31" s="24">
        <v>12</v>
      </c>
      <c r="Z31" s="27">
        <v>39</v>
      </c>
    </row>
    <row r="32" spans="1:26">
      <c r="A32" s="23"/>
      <c r="B32" s="49" t="s">
        <v>66</v>
      </c>
      <c r="C32" s="24">
        <v>67</v>
      </c>
      <c r="D32" s="57">
        <v>53</v>
      </c>
      <c r="E32" s="57">
        <v>21</v>
      </c>
      <c r="F32" s="24">
        <v>4</v>
      </c>
      <c r="G32" s="24">
        <v>28</v>
      </c>
      <c r="H32" s="57">
        <v>14</v>
      </c>
      <c r="I32" s="57">
        <v>6</v>
      </c>
      <c r="J32" s="16">
        <v>1</v>
      </c>
      <c r="K32" s="27">
        <v>7</v>
      </c>
      <c r="L32" s="23">
        <v>27</v>
      </c>
      <c r="M32" s="24">
        <v>5</v>
      </c>
      <c r="N32" s="49">
        <v>35</v>
      </c>
      <c r="O32" s="24">
        <v>49</v>
      </c>
      <c r="P32" s="57">
        <v>41</v>
      </c>
      <c r="Q32" s="16">
        <v>20</v>
      </c>
      <c r="R32" s="24">
        <v>3</v>
      </c>
      <c r="S32" s="24">
        <v>18</v>
      </c>
      <c r="T32" s="57">
        <v>7</v>
      </c>
      <c r="U32" s="57">
        <v>1</v>
      </c>
      <c r="V32" s="24">
        <v>0</v>
      </c>
      <c r="W32" s="27">
        <v>6</v>
      </c>
      <c r="X32" s="23">
        <v>21</v>
      </c>
      <c r="Y32" s="24">
        <v>3</v>
      </c>
      <c r="Z32" s="27">
        <v>24</v>
      </c>
    </row>
    <row r="33" spans="1:26">
      <c r="A33" s="23"/>
      <c r="B33" s="49"/>
      <c r="C33" s="24"/>
      <c r="D33" s="57"/>
      <c r="E33" s="57"/>
      <c r="F33" s="16"/>
      <c r="G33" s="24"/>
      <c r="H33" s="57"/>
      <c r="I33" s="57"/>
      <c r="J33" s="16"/>
      <c r="K33" s="27"/>
      <c r="L33" s="23"/>
      <c r="M33" s="24"/>
      <c r="N33" s="49"/>
      <c r="O33" s="24"/>
      <c r="P33" s="57"/>
      <c r="Q33" s="16"/>
      <c r="R33" s="16"/>
      <c r="S33" s="24"/>
      <c r="T33" s="57"/>
      <c r="U33" s="57"/>
      <c r="V33" s="24"/>
      <c r="W33" s="27"/>
      <c r="X33" s="23"/>
      <c r="Y33" s="24"/>
      <c r="Z33" s="27"/>
    </row>
    <row r="34" spans="1:26">
      <c r="A34" s="23" t="s">
        <v>211</v>
      </c>
      <c r="B34" s="49" t="s">
        <v>32</v>
      </c>
      <c r="C34" s="76" t="s">
        <v>215</v>
      </c>
      <c r="D34" s="78" t="s">
        <v>215</v>
      </c>
      <c r="E34" s="78" t="s">
        <v>215</v>
      </c>
      <c r="F34" s="76" t="s">
        <v>215</v>
      </c>
      <c r="G34" s="76" t="s">
        <v>215</v>
      </c>
      <c r="H34" s="78" t="s">
        <v>215</v>
      </c>
      <c r="I34" s="78" t="s">
        <v>215</v>
      </c>
      <c r="J34" s="76" t="s">
        <v>215</v>
      </c>
      <c r="K34" s="79" t="s">
        <v>215</v>
      </c>
      <c r="L34" s="85" t="s">
        <v>214</v>
      </c>
      <c r="M34" s="76" t="s">
        <v>214</v>
      </c>
      <c r="N34" s="80" t="s">
        <v>215</v>
      </c>
      <c r="O34" s="24">
        <v>196</v>
      </c>
      <c r="P34" s="57">
        <v>127</v>
      </c>
      <c r="Q34" s="16">
        <v>72</v>
      </c>
      <c r="R34" s="24">
        <v>11</v>
      </c>
      <c r="S34" s="24">
        <v>44</v>
      </c>
      <c r="T34" s="57">
        <v>67</v>
      </c>
      <c r="U34" s="57">
        <v>43</v>
      </c>
      <c r="V34" s="24">
        <v>4</v>
      </c>
      <c r="W34" s="27">
        <v>20</v>
      </c>
      <c r="X34" s="23">
        <v>115</v>
      </c>
      <c r="Y34" s="24">
        <v>15</v>
      </c>
      <c r="Z34" s="27">
        <v>64</v>
      </c>
    </row>
    <row r="35" spans="1:26">
      <c r="A35" s="23" t="s">
        <v>217</v>
      </c>
      <c r="B35" s="49" t="s">
        <v>63</v>
      </c>
      <c r="C35" s="76" t="s">
        <v>215</v>
      </c>
      <c r="D35" s="78" t="s">
        <v>215</v>
      </c>
      <c r="E35" s="78" t="s">
        <v>215</v>
      </c>
      <c r="F35" s="76" t="s">
        <v>215</v>
      </c>
      <c r="G35" s="76" t="s">
        <v>215</v>
      </c>
      <c r="H35" s="78" t="s">
        <v>215</v>
      </c>
      <c r="I35" s="78" t="s">
        <v>215</v>
      </c>
      <c r="J35" s="76" t="s">
        <v>215</v>
      </c>
      <c r="K35" s="79" t="s">
        <v>215</v>
      </c>
      <c r="L35" s="85" t="s">
        <v>212</v>
      </c>
      <c r="M35" s="76" t="s">
        <v>212</v>
      </c>
      <c r="N35" s="80" t="s">
        <v>215</v>
      </c>
      <c r="O35" s="24">
        <v>47</v>
      </c>
      <c r="P35" s="57">
        <v>38</v>
      </c>
      <c r="Q35" s="16">
        <v>16</v>
      </c>
      <c r="R35" s="24">
        <v>8</v>
      </c>
      <c r="S35" s="24">
        <v>14</v>
      </c>
      <c r="T35" s="57">
        <v>9</v>
      </c>
      <c r="U35" s="57">
        <v>4</v>
      </c>
      <c r="V35" s="24">
        <v>0</v>
      </c>
      <c r="W35" s="27">
        <v>5</v>
      </c>
      <c r="X35" s="23">
        <v>20</v>
      </c>
      <c r="Y35" s="24">
        <v>8</v>
      </c>
      <c r="Z35" s="27">
        <v>19</v>
      </c>
    </row>
    <row r="36" spans="1:26">
      <c r="A36" s="23"/>
      <c r="B36" s="49" t="s">
        <v>64</v>
      </c>
      <c r="C36" s="76" t="s">
        <v>215</v>
      </c>
      <c r="D36" s="78" t="s">
        <v>215</v>
      </c>
      <c r="E36" s="78" t="s">
        <v>215</v>
      </c>
      <c r="F36" s="76" t="s">
        <v>215</v>
      </c>
      <c r="G36" s="76" t="s">
        <v>215</v>
      </c>
      <c r="H36" s="78" t="s">
        <v>215</v>
      </c>
      <c r="I36" s="78" t="s">
        <v>215</v>
      </c>
      <c r="J36" s="76" t="s">
        <v>215</v>
      </c>
      <c r="K36" s="79" t="s">
        <v>215</v>
      </c>
      <c r="L36" s="85" t="s">
        <v>212</v>
      </c>
      <c r="M36" s="76" t="s">
        <v>214</v>
      </c>
      <c r="N36" s="80" t="s">
        <v>215</v>
      </c>
      <c r="O36" s="24">
        <v>9</v>
      </c>
      <c r="P36" s="57">
        <v>8</v>
      </c>
      <c r="Q36" s="16">
        <v>6</v>
      </c>
      <c r="R36" s="24">
        <v>0</v>
      </c>
      <c r="S36" s="24">
        <v>2</v>
      </c>
      <c r="T36" s="57">
        <v>1</v>
      </c>
      <c r="U36" s="57">
        <v>1</v>
      </c>
      <c r="V36" s="24">
        <v>0</v>
      </c>
      <c r="W36" s="27">
        <v>0</v>
      </c>
      <c r="X36" s="23">
        <v>7</v>
      </c>
      <c r="Y36" s="24">
        <v>0</v>
      </c>
      <c r="Z36" s="27">
        <v>2</v>
      </c>
    </row>
    <row r="37" spans="1:26">
      <c r="A37" s="23"/>
      <c r="B37" s="49"/>
      <c r="C37" s="24"/>
      <c r="D37" s="57"/>
      <c r="E37" s="57"/>
      <c r="F37" s="16"/>
      <c r="G37" s="24"/>
      <c r="H37" s="57"/>
      <c r="I37" s="57"/>
      <c r="J37" s="16"/>
      <c r="K37" s="27"/>
      <c r="L37" s="85"/>
      <c r="M37" s="24"/>
      <c r="N37" s="49"/>
      <c r="O37" s="24"/>
      <c r="P37" s="57"/>
      <c r="Q37" s="16"/>
      <c r="R37" s="16" t="s">
        <v>220</v>
      </c>
      <c r="S37" s="24"/>
      <c r="T37" s="57"/>
      <c r="U37" s="57"/>
      <c r="V37" s="24"/>
      <c r="W37" s="27"/>
      <c r="X37" s="23"/>
      <c r="Y37" s="24"/>
      <c r="Z37" s="27"/>
    </row>
    <row r="38" spans="1:26">
      <c r="A38" s="23" t="s">
        <v>43</v>
      </c>
      <c r="B38" s="49" t="s">
        <v>32</v>
      </c>
      <c r="C38" s="24">
        <v>162</v>
      </c>
      <c r="D38" s="57">
        <v>133</v>
      </c>
      <c r="E38" s="57">
        <v>63</v>
      </c>
      <c r="F38" s="16">
        <v>13</v>
      </c>
      <c r="G38" s="24">
        <v>57</v>
      </c>
      <c r="H38" s="57">
        <v>29</v>
      </c>
      <c r="I38" s="57">
        <v>32</v>
      </c>
      <c r="J38" s="16">
        <v>6</v>
      </c>
      <c r="K38" s="27">
        <v>21</v>
      </c>
      <c r="L38" s="23">
        <v>95</v>
      </c>
      <c r="M38" s="24">
        <v>19</v>
      </c>
      <c r="N38" s="49">
        <v>78</v>
      </c>
      <c r="O38" s="24">
        <v>194</v>
      </c>
      <c r="P38" s="57">
        <v>128</v>
      </c>
      <c r="Q38" s="16">
        <v>60</v>
      </c>
      <c r="R38" s="16">
        <v>14</v>
      </c>
      <c r="S38" s="24">
        <v>54</v>
      </c>
      <c r="T38" s="57">
        <v>65</v>
      </c>
      <c r="U38" s="57">
        <v>38</v>
      </c>
      <c r="V38" s="24">
        <v>4</v>
      </c>
      <c r="W38" s="27">
        <v>23</v>
      </c>
      <c r="X38" s="23">
        <v>98</v>
      </c>
      <c r="Y38" s="24">
        <v>18</v>
      </c>
      <c r="Z38" s="27">
        <v>77</v>
      </c>
    </row>
    <row r="39" spans="1:26">
      <c r="A39" s="23" t="s">
        <v>44</v>
      </c>
      <c r="B39" s="49" t="s">
        <v>67</v>
      </c>
      <c r="C39" s="24">
        <v>50</v>
      </c>
      <c r="D39" s="57">
        <v>37</v>
      </c>
      <c r="E39" s="57">
        <v>29</v>
      </c>
      <c r="F39" s="16">
        <v>3</v>
      </c>
      <c r="G39" s="24">
        <v>5</v>
      </c>
      <c r="H39" s="57">
        <v>13</v>
      </c>
      <c r="I39" s="57">
        <v>11</v>
      </c>
      <c r="J39" s="16">
        <v>0</v>
      </c>
      <c r="K39" s="27">
        <v>2</v>
      </c>
      <c r="L39" s="23">
        <v>40</v>
      </c>
      <c r="M39" s="24">
        <v>3</v>
      </c>
      <c r="N39" s="49">
        <v>7</v>
      </c>
      <c r="O39" s="24">
        <v>41</v>
      </c>
      <c r="P39" s="57">
        <v>33</v>
      </c>
      <c r="Q39" s="16">
        <v>23</v>
      </c>
      <c r="R39" s="16">
        <v>5</v>
      </c>
      <c r="S39" s="24">
        <v>5</v>
      </c>
      <c r="T39" s="57">
        <v>8</v>
      </c>
      <c r="U39" s="57">
        <v>6</v>
      </c>
      <c r="V39" s="24">
        <v>0</v>
      </c>
      <c r="W39" s="27">
        <v>2</v>
      </c>
      <c r="X39" s="23">
        <v>29</v>
      </c>
      <c r="Y39" s="24">
        <v>5</v>
      </c>
      <c r="Z39" s="27">
        <v>7</v>
      </c>
    </row>
    <row r="40" spans="1:26">
      <c r="A40" s="23"/>
      <c r="B40" s="49" t="s">
        <v>68</v>
      </c>
      <c r="C40" s="24">
        <v>20</v>
      </c>
      <c r="D40" s="57">
        <v>14</v>
      </c>
      <c r="E40" s="57">
        <v>14</v>
      </c>
      <c r="F40" s="24">
        <v>0</v>
      </c>
      <c r="G40" s="24">
        <v>0</v>
      </c>
      <c r="H40" s="57">
        <v>6</v>
      </c>
      <c r="I40" s="57">
        <v>5</v>
      </c>
      <c r="J40" s="16">
        <v>1</v>
      </c>
      <c r="K40" s="27">
        <v>0</v>
      </c>
      <c r="L40" s="23">
        <v>19</v>
      </c>
      <c r="M40" s="24">
        <v>1</v>
      </c>
      <c r="N40" s="49">
        <v>0</v>
      </c>
      <c r="O40" s="24">
        <v>17</v>
      </c>
      <c r="P40" s="57">
        <v>12</v>
      </c>
      <c r="Q40" s="16">
        <v>11</v>
      </c>
      <c r="R40" s="24">
        <v>0</v>
      </c>
      <c r="S40" s="24">
        <v>1</v>
      </c>
      <c r="T40" s="57">
        <v>4</v>
      </c>
      <c r="U40" s="57">
        <v>4</v>
      </c>
      <c r="V40" s="24">
        <v>0</v>
      </c>
      <c r="W40" s="27">
        <v>0</v>
      </c>
      <c r="X40" s="23">
        <v>15</v>
      </c>
      <c r="Y40" s="24">
        <v>0</v>
      </c>
      <c r="Z40" s="27">
        <v>1</v>
      </c>
    </row>
    <row r="41" spans="1:26">
      <c r="A41" s="23"/>
      <c r="B41" s="49"/>
      <c r="C41" s="24"/>
      <c r="D41" s="57"/>
      <c r="E41" s="57"/>
      <c r="F41" s="16"/>
      <c r="G41" s="24"/>
      <c r="H41" s="57"/>
      <c r="I41" s="57"/>
      <c r="J41" s="16"/>
      <c r="K41" s="27"/>
      <c r="L41" s="23"/>
      <c r="M41" s="24"/>
      <c r="N41" s="49"/>
      <c r="O41" s="24"/>
      <c r="P41" s="57"/>
      <c r="Q41" s="16"/>
      <c r="R41" s="16"/>
      <c r="S41" s="24"/>
      <c r="T41" s="57"/>
      <c r="U41" s="57"/>
      <c r="V41" s="24"/>
      <c r="W41" s="27"/>
      <c r="X41" s="23"/>
      <c r="Y41" s="24"/>
      <c r="Z41" s="27"/>
    </row>
    <row r="42" spans="1:26">
      <c r="A42" s="23" t="s">
        <v>45</v>
      </c>
      <c r="B42" s="49" t="s">
        <v>46</v>
      </c>
      <c r="C42" s="24">
        <v>50</v>
      </c>
      <c r="D42" s="57">
        <v>37</v>
      </c>
      <c r="E42" s="57">
        <v>21</v>
      </c>
      <c r="F42" s="16">
        <v>8</v>
      </c>
      <c r="G42" s="24">
        <v>8</v>
      </c>
      <c r="H42" s="57">
        <v>13</v>
      </c>
      <c r="I42" s="57">
        <v>8</v>
      </c>
      <c r="J42" s="16">
        <v>4</v>
      </c>
      <c r="K42" s="27">
        <v>1</v>
      </c>
      <c r="L42" s="23">
        <v>29</v>
      </c>
      <c r="M42" s="24">
        <v>12</v>
      </c>
      <c r="N42" s="49">
        <v>9</v>
      </c>
      <c r="O42" s="24">
        <v>49</v>
      </c>
      <c r="P42" s="57">
        <v>34</v>
      </c>
      <c r="Q42" s="16">
        <v>19</v>
      </c>
      <c r="R42" s="16">
        <v>9</v>
      </c>
      <c r="S42" s="24">
        <v>6</v>
      </c>
      <c r="T42" s="57">
        <v>14</v>
      </c>
      <c r="U42" s="57">
        <v>9</v>
      </c>
      <c r="V42" s="24">
        <v>1</v>
      </c>
      <c r="W42" s="27">
        <v>4</v>
      </c>
      <c r="X42" s="23">
        <v>28</v>
      </c>
      <c r="Y42" s="24">
        <v>10</v>
      </c>
      <c r="Z42" s="27">
        <v>10</v>
      </c>
    </row>
    <row r="43" spans="1:26">
      <c r="A43" s="23" t="s">
        <v>47</v>
      </c>
      <c r="B43" s="49" t="s">
        <v>48</v>
      </c>
      <c r="C43" s="24">
        <v>95</v>
      </c>
      <c r="D43" s="57">
        <v>72</v>
      </c>
      <c r="E43" s="57">
        <v>47</v>
      </c>
      <c r="F43" s="24">
        <v>5</v>
      </c>
      <c r="G43" s="24">
        <v>20</v>
      </c>
      <c r="H43" s="57">
        <v>23</v>
      </c>
      <c r="I43" s="57">
        <v>13</v>
      </c>
      <c r="J43" s="16">
        <v>1</v>
      </c>
      <c r="K43" s="27">
        <v>9</v>
      </c>
      <c r="L43" s="23">
        <v>60</v>
      </c>
      <c r="M43" s="24">
        <v>6</v>
      </c>
      <c r="N43" s="49">
        <v>29</v>
      </c>
      <c r="O43" s="24">
        <v>75</v>
      </c>
      <c r="P43" s="57">
        <v>53</v>
      </c>
      <c r="Q43" s="16">
        <v>32</v>
      </c>
      <c r="R43" s="24">
        <v>5</v>
      </c>
      <c r="S43" s="24">
        <v>16</v>
      </c>
      <c r="T43" s="57">
        <v>22</v>
      </c>
      <c r="U43" s="57">
        <v>14</v>
      </c>
      <c r="V43" s="24">
        <v>2</v>
      </c>
      <c r="W43" s="27">
        <v>6</v>
      </c>
      <c r="X43" s="23">
        <v>46</v>
      </c>
      <c r="Y43" s="24">
        <v>7</v>
      </c>
      <c r="Z43" s="27">
        <v>22</v>
      </c>
    </row>
    <row r="44" spans="1:26">
      <c r="A44" s="23"/>
      <c r="B44" s="49" t="s">
        <v>49</v>
      </c>
      <c r="C44" s="24">
        <v>68</v>
      </c>
      <c r="D44" s="57">
        <v>47</v>
      </c>
      <c r="E44" s="57">
        <v>22</v>
      </c>
      <c r="F44" s="24">
        <v>3</v>
      </c>
      <c r="G44" s="24">
        <v>22</v>
      </c>
      <c r="H44" s="57">
        <v>21</v>
      </c>
      <c r="I44" s="57">
        <v>13</v>
      </c>
      <c r="J44" s="16">
        <v>1</v>
      </c>
      <c r="K44" s="27">
        <v>7</v>
      </c>
      <c r="L44" s="23">
        <v>35</v>
      </c>
      <c r="M44" s="24">
        <v>4</v>
      </c>
      <c r="N44" s="49">
        <v>29</v>
      </c>
      <c r="O44" s="24">
        <v>68</v>
      </c>
      <c r="P44" s="57">
        <v>47</v>
      </c>
      <c r="Q44" s="16">
        <v>24</v>
      </c>
      <c r="R44" s="24">
        <v>4</v>
      </c>
      <c r="S44" s="24">
        <v>19</v>
      </c>
      <c r="T44" s="57">
        <v>20</v>
      </c>
      <c r="U44" s="57">
        <v>10</v>
      </c>
      <c r="V44" s="24">
        <v>1</v>
      </c>
      <c r="W44" s="27">
        <v>9</v>
      </c>
      <c r="X44" s="23">
        <v>34</v>
      </c>
      <c r="Y44" s="24">
        <v>5</v>
      </c>
      <c r="Z44" s="27">
        <v>28</v>
      </c>
    </row>
    <row r="45" spans="1:26">
      <c r="A45" s="23"/>
      <c r="B45" s="49" t="s">
        <v>66</v>
      </c>
      <c r="C45" s="24">
        <v>49</v>
      </c>
      <c r="D45" s="57">
        <v>28</v>
      </c>
      <c r="E45" s="57">
        <v>16</v>
      </c>
      <c r="F45" s="24">
        <v>0</v>
      </c>
      <c r="G45" s="24">
        <v>12</v>
      </c>
      <c r="H45" s="57">
        <v>21</v>
      </c>
      <c r="I45" s="57">
        <v>14</v>
      </c>
      <c r="J45" s="16">
        <v>1</v>
      </c>
      <c r="K45" s="27">
        <v>6</v>
      </c>
      <c r="L45" s="23">
        <v>30</v>
      </c>
      <c r="M45" s="24">
        <v>1</v>
      </c>
      <c r="N45" s="49">
        <v>18</v>
      </c>
      <c r="O45" s="24">
        <v>60</v>
      </c>
      <c r="P45" s="57">
        <v>39</v>
      </c>
      <c r="Q45" s="16">
        <v>19</v>
      </c>
      <c r="R45" s="24">
        <v>1</v>
      </c>
      <c r="S45" s="24">
        <v>19</v>
      </c>
      <c r="T45" s="57">
        <v>21</v>
      </c>
      <c r="U45" s="57">
        <v>15</v>
      </c>
      <c r="V45" s="24">
        <v>0</v>
      </c>
      <c r="W45" s="27">
        <v>6</v>
      </c>
      <c r="X45" s="23">
        <v>34</v>
      </c>
      <c r="Y45" s="24">
        <v>1</v>
      </c>
      <c r="Z45" s="27">
        <v>25</v>
      </c>
    </row>
    <row r="46" spans="1:26">
      <c r="A46" s="23"/>
      <c r="B46" s="49"/>
      <c r="C46" s="24"/>
      <c r="D46" s="57"/>
      <c r="E46" s="57"/>
      <c r="F46" s="16"/>
      <c r="G46" s="24"/>
      <c r="H46" s="57"/>
      <c r="I46" s="57"/>
      <c r="J46" s="16"/>
      <c r="K46" s="27"/>
      <c r="L46" s="23"/>
      <c r="M46" s="24"/>
      <c r="N46" s="49"/>
      <c r="O46" s="24"/>
      <c r="P46" s="57"/>
      <c r="Q46" s="16"/>
      <c r="R46" s="16"/>
      <c r="S46" s="24"/>
      <c r="T46" s="57"/>
      <c r="U46" s="57"/>
      <c r="V46" s="24"/>
      <c r="W46" s="27"/>
      <c r="X46" s="23"/>
      <c r="Y46" s="24"/>
      <c r="Z46" s="27"/>
    </row>
    <row r="47" spans="1:26">
      <c r="A47" s="23" t="s">
        <v>50</v>
      </c>
      <c r="B47" s="49" t="s">
        <v>32</v>
      </c>
      <c r="C47" s="24">
        <v>231</v>
      </c>
      <c r="D47" s="57">
        <v>157</v>
      </c>
      <c r="E47" s="57">
        <v>92</v>
      </c>
      <c r="F47" s="16">
        <v>11</v>
      </c>
      <c r="G47" s="24">
        <v>54</v>
      </c>
      <c r="H47" s="57">
        <v>74</v>
      </c>
      <c r="I47" s="57">
        <v>46</v>
      </c>
      <c r="J47" s="16">
        <v>5</v>
      </c>
      <c r="K47" s="27">
        <v>23</v>
      </c>
      <c r="L47" s="23">
        <v>138</v>
      </c>
      <c r="M47" s="24">
        <v>16</v>
      </c>
      <c r="N47" s="49">
        <v>77</v>
      </c>
      <c r="O47" s="24">
        <v>216</v>
      </c>
      <c r="P47" s="57">
        <v>147</v>
      </c>
      <c r="Q47" s="16">
        <v>82</v>
      </c>
      <c r="R47" s="16">
        <v>12</v>
      </c>
      <c r="S47" s="24">
        <v>53</v>
      </c>
      <c r="T47" s="57">
        <v>67</v>
      </c>
      <c r="U47" s="57">
        <v>41</v>
      </c>
      <c r="V47" s="24">
        <v>4</v>
      </c>
      <c r="W47" s="27">
        <v>22</v>
      </c>
      <c r="X47" s="23">
        <v>123</v>
      </c>
      <c r="Y47" s="24">
        <v>16</v>
      </c>
      <c r="Z47" s="27">
        <v>75</v>
      </c>
    </row>
    <row r="48" spans="1:26">
      <c r="A48" s="23"/>
      <c r="B48" s="49" t="s">
        <v>63</v>
      </c>
      <c r="C48" s="24">
        <v>20</v>
      </c>
      <c r="D48" s="57">
        <v>16</v>
      </c>
      <c r="E48" s="57">
        <v>6</v>
      </c>
      <c r="F48" s="16">
        <v>1</v>
      </c>
      <c r="G48" s="24">
        <v>7</v>
      </c>
      <c r="H48" s="57">
        <v>4</v>
      </c>
      <c r="I48" s="57">
        <v>2</v>
      </c>
      <c r="J48" s="16">
        <v>2</v>
      </c>
      <c r="K48" s="27">
        <v>0</v>
      </c>
      <c r="L48" s="23">
        <v>8</v>
      </c>
      <c r="M48" s="24">
        <v>3</v>
      </c>
      <c r="N48" s="49">
        <v>7</v>
      </c>
      <c r="O48" s="24">
        <v>24</v>
      </c>
      <c r="P48" s="57">
        <v>15</v>
      </c>
      <c r="Q48" s="16">
        <v>9</v>
      </c>
      <c r="R48" s="16">
        <v>1</v>
      </c>
      <c r="S48" s="24">
        <v>5</v>
      </c>
      <c r="T48" s="57">
        <v>9</v>
      </c>
      <c r="U48" s="57">
        <v>6</v>
      </c>
      <c r="V48" s="24">
        <v>0</v>
      </c>
      <c r="W48" s="27">
        <v>3</v>
      </c>
      <c r="X48" s="23">
        <v>15</v>
      </c>
      <c r="Y48" s="24">
        <v>1</v>
      </c>
      <c r="Z48" s="27">
        <v>8</v>
      </c>
    </row>
    <row r="49" spans="1:26">
      <c r="A49" s="23"/>
      <c r="B49" s="49" t="s">
        <v>64</v>
      </c>
      <c r="C49" s="24">
        <v>11</v>
      </c>
      <c r="D49" s="57">
        <v>11</v>
      </c>
      <c r="E49" s="57">
        <v>0</v>
      </c>
      <c r="F49" s="24">
        <v>4</v>
      </c>
      <c r="G49" s="24">
        <v>1</v>
      </c>
      <c r="H49" s="57">
        <v>3</v>
      </c>
      <c r="I49" s="57">
        <v>0</v>
      </c>
      <c r="J49" s="16">
        <v>0</v>
      </c>
      <c r="K49" s="27">
        <v>0</v>
      </c>
      <c r="L49" s="23">
        <v>0</v>
      </c>
      <c r="M49" s="24">
        <v>4</v>
      </c>
      <c r="N49" s="49">
        <v>1</v>
      </c>
      <c r="O49" s="24">
        <v>12</v>
      </c>
      <c r="P49" s="57">
        <v>11</v>
      </c>
      <c r="Q49" s="16">
        <v>3</v>
      </c>
      <c r="R49" s="24">
        <v>6</v>
      </c>
      <c r="S49" s="24">
        <v>2</v>
      </c>
      <c r="T49" s="57">
        <v>1</v>
      </c>
      <c r="U49" s="57">
        <v>1</v>
      </c>
      <c r="V49" s="24">
        <v>0</v>
      </c>
      <c r="W49" s="27">
        <v>1</v>
      </c>
      <c r="X49" s="23">
        <v>4</v>
      </c>
      <c r="Y49" s="24">
        <v>6</v>
      </c>
      <c r="Z49" s="27">
        <v>3</v>
      </c>
    </row>
    <row r="50" spans="1:26">
      <c r="A50" s="23"/>
      <c r="B50" s="49"/>
      <c r="C50" s="24"/>
      <c r="D50" s="57"/>
      <c r="E50" s="57"/>
      <c r="F50" s="16"/>
      <c r="G50" s="24"/>
      <c r="H50" s="57"/>
      <c r="I50" s="57"/>
      <c r="J50" s="16"/>
      <c r="K50" s="27"/>
      <c r="L50" s="23"/>
      <c r="M50" s="24"/>
      <c r="N50" s="49"/>
      <c r="O50" s="24"/>
      <c r="P50" s="57"/>
      <c r="Q50" s="16"/>
      <c r="R50" s="16"/>
      <c r="S50" s="24"/>
      <c r="T50" s="57"/>
      <c r="U50" s="57"/>
      <c r="V50" s="24"/>
      <c r="W50" s="27"/>
      <c r="X50" s="23"/>
      <c r="Y50" s="24"/>
      <c r="Z50" s="27"/>
    </row>
    <row r="51" spans="1:26">
      <c r="A51" s="23" t="s">
        <v>51</v>
      </c>
      <c r="B51" s="49" t="s">
        <v>52</v>
      </c>
      <c r="C51" s="24">
        <v>63</v>
      </c>
      <c r="D51" s="57">
        <v>41</v>
      </c>
      <c r="E51" s="57">
        <v>35</v>
      </c>
      <c r="F51" s="16">
        <v>3</v>
      </c>
      <c r="G51" s="24">
        <v>3</v>
      </c>
      <c r="H51" s="57">
        <v>22</v>
      </c>
      <c r="I51" s="57">
        <v>20</v>
      </c>
      <c r="J51" s="16">
        <v>0</v>
      </c>
      <c r="K51" s="27">
        <v>2</v>
      </c>
      <c r="L51" s="23">
        <v>55</v>
      </c>
      <c r="M51" s="24">
        <v>3</v>
      </c>
      <c r="N51" s="49">
        <v>5</v>
      </c>
      <c r="O51" s="24">
        <v>63</v>
      </c>
      <c r="P51" s="57">
        <v>40</v>
      </c>
      <c r="Q51" s="16">
        <v>30</v>
      </c>
      <c r="R51" s="16">
        <v>7</v>
      </c>
      <c r="S51" s="24">
        <v>3</v>
      </c>
      <c r="T51" s="57">
        <v>22</v>
      </c>
      <c r="U51" s="57">
        <v>21</v>
      </c>
      <c r="V51" s="24">
        <v>0</v>
      </c>
      <c r="W51" s="27">
        <v>1</v>
      </c>
      <c r="X51" s="23">
        <v>51</v>
      </c>
      <c r="Y51" s="24">
        <v>7</v>
      </c>
      <c r="Z51" s="27">
        <v>4</v>
      </c>
    </row>
    <row r="52" spans="1:26">
      <c r="A52" s="23"/>
      <c r="B52" s="49" t="s">
        <v>53</v>
      </c>
      <c r="C52" s="24">
        <v>159</v>
      </c>
      <c r="D52" s="57">
        <v>117</v>
      </c>
      <c r="E52" s="57">
        <v>64</v>
      </c>
      <c r="F52" s="24">
        <v>10</v>
      </c>
      <c r="G52" s="24">
        <v>43</v>
      </c>
      <c r="H52" s="57">
        <v>42</v>
      </c>
      <c r="I52" s="57">
        <v>26</v>
      </c>
      <c r="J52" s="16">
        <v>2</v>
      </c>
      <c r="K52" s="27">
        <v>14</v>
      </c>
      <c r="L52" s="23">
        <v>90</v>
      </c>
      <c r="M52" s="24">
        <v>12</v>
      </c>
      <c r="N52" s="49">
        <v>57</v>
      </c>
      <c r="O52" s="24">
        <v>155</v>
      </c>
      <c r="P52" s="57">
        <v>109</v>
      </c>
      <c r="Q52" s="16">
        <v>56</v>
      </c>
      <c r="R52" s="24">
        <v>7</v>
      </c>
      <c r="S52" s="24">
        <v>46</v>
      </c>
      <c r="T52" s="57">
        <v>45</v>
      </c>
      <c r="U52" s="57">
        <v>24</v>
      </c>
      <c r="V52" s="24">
        <v>2</v>
      </c>
      <c r="W52" s="27">
        <v>19</v>
      </c>
      <c r="X52" s="23">
        <v>80</v>
      </c>
      <c r="Y52" s="24">
        <v>9</v>
      </c>
      <c r="Z52" s="27">
        <v>65</v>
      </c>
    </row>
    <row r="53" spans="1:26">
      <c r="A53" s="23"/>
      <c r="B53" s="49" t="s">
        <v>65</v>
      </c>
      <c r="C53" s="24">
        <v>40</v>
      </c>
      <c r="D53" s="57">
        <v>26</v>
      </c>
      <c r="E53" s="57">
        <v>7</v>
      </c>
      <c r="F53" s="24">
        <v>3</v>
      </c>
      <c r="G53" s="24">
        <v>16</v>
      </c>
      <c r="H53" s="57">
        <v>14</v>
      </c>
      <c r="I53" s="57">
        <v>2</v>
      </c>
      <c r="J53" s="16">
        <v>5</v>
      </c>
      <c r="K53" s="27">
        <v>7</v>
      </c>
      <c r="L53" s="23">
        <v>9</v>
      </c>
      <c r="M53" s="24">
        <v>8</v>
      </c>
      <c r="N53" s="49">
        <v>23</v>
      </c>
      <c r="O53" s="24">
        <v>34</v>
      </c>
      <c r="P53" s="57">
        <v>24</v>
      </c>
      <c r="Q53" s="16">
        <v>8</v>
      </c>
      <c r="R53" s="24">
        <v>5</v>
      </c>
      <c r="S53" s="24">
        <v>11</v>
      </c>
      <c r="T53" s="57">
        <v>10</v>
      </c>
      <c r="U53" s="57">
        <v>3</v>
      </c>
      <c r="V53" s="24">
        <v>2</v>
      </c>
      <c r="W53" s="27">
        <v>5</v>
      </c>
      <c r="X53" s="23">
        <v>11</v>
      </c>
      <c r="Y53" s="24">
        <v>7</v>
      </c>
      <c r="Z53" s="27">
        <v>16</v>
      </c>
    </row>
    <row r="54" spans="1:26">
      <c r="A54" s="23"/>
      <c r="B54" s="49"/>
      <c r="C54" s="24"/>
      <c r="D54" s="57"/>
      <c r="E54" s="57"/>
      <c r="F54" s="16"/>
      <c r="G54" s="24"/>
      <c r="H54" s="57"/>
      <c r="I54" s="57"/>
      <c r="J54" s="16"/>
      <c r="K54" s="27"/>
      <c r="L54" s="23"/>
      <c r="M54" s="24"/>
      <c r="N54" s="49"/>
      <c r="O54" s="24"/>
      <c r="P54" s="57"/>
      <c r="Q54" s="16"/>
      <c r="R54" s="16"/>
      <c r="S54" s="24"/>
      <c r="T54" s="57"/>
      <c r="U54" s="57"/>
      <c r="V54" s="24"/>
      <c r="W54" s="27"/>
      <c r="X54" s="23"/>
      <c r="Y54" s="24"/>
      <c r="Z54" s="27"/>
    </row>
    <row r="55" spans="1:26">
      <c r="A55" s="23" t="s">
        <v>54</v>
      </c>
      <c r="B55" s="49" t="s">
        <v>32</v>
      </c>
      <c r="C55" s="24">
        <v>127</v>
      </c>
      <c r="D55" s="57">
        <v>85</v>
      </c>
      <c r="E55" s="57">
        <v>46</v>
      </c>
      <c r="F55" s="16">
        <v>7</v>
      </c>
      <c r="G55" s="24">
        <v>32</v>
      </c>
      <c r="H55" s="57">
        <v>42</v>
      </c>
      <c r="I55" s="57">
        <v>25</v>
      </c>
      <c r="J55" s="16">
        <v>4</v>
      </c>
      <c r="K55" s="27">
        <v>13</v>
      </c>
      <c r="L55" s="23">
        <v>71</v>
      </c>
      <c r="M55" s="24">
        <v>11</v>
      </c>
      <c r="N55" s="49">
        <v>45</v>
      </c>
      <c r="O55" s="24">
        <v>111</v>
      </c>
      <c r="P55" s="57">
        <v>78</v>
      </c>
      <c r="Q55" s="16">
        <v>48</v>
      </c>
      <c r="R55" s="16">
        <v>4</v>
      </c>
      <c r="S55" s="24">
        <v>26</v>
      </c>
      <c r="T55" s="57">
        <v>32</v>
      </c>
      <c r="U55" s="57">
        <v>22</v>
      </c>
      <c r="V55" s="24">
        <v>0</v>
      </c>
      <c r="W55" s="27">
        <v>10</v>
      </c>
      <c r="X55" s="23">
        <v>70</v>
      </c>
      <c r="Y55" s="24">
        <v>4</v>
      </c>
      <c r="Z55" s="27">
        <v>36</v>
      </c>
    </row>
    <row r="56" spans="1:26">
      <c r="A56" s="23"/>
      <c r="B56" s="49" t="s">
        <v>67</v>
      </c>
      <c r="C56" s="24">
        <v>85</v>
      </c>
      <c r="D56" s="57">
        <v>62</v>
      </c>
      <c r="E56" s="57">
        <v>37</v>
      </c>
      <c r="F56" s="16">
        <v>5</v>
      </c>
      <c r="G56" s="24">
        <v>20</v>
      </c>
      <c r="H56" s="57">
        <v>23</v>
      </c>
      <c r="I56" s="57">
        <v>15</v>
      </c>
      <c r="J56" s="16">
        <v>1</v>
      </c>
      <c r="K56" s="27">
        <v>7</v>
      </c>
      <c r="L56" s="23">
        <v>52</v>
      </c>
      <c r="M56" s="24">
        <v>6</v>
      </c>
      <c r="N56" s="49">
        <v>27</v>
      </c>
      <c r="O56" s="24">
        <v>87</v>
      </c>
      <c r="P56" s="57">
        <v>57</v>
      </c>
      <c r="Q56" s="16">
        <v>27</v>
      </c>
      <c r="R56" s="16">
        <v>10</v>
      </c>
      <c r="S56" s="24">
        <v>20</v>
      </c>
      <c r="T56" s="57">
        <v>30</v>
      </c>
      <c r="U56" s="57">
        <v>18</v>
      </c>
      <c r="V56" s="24">
        <v>2</v>
      </c>
      <c r="W56" s="27">
        <v>10</v>
      </c>
      <c r="X56" s="23">
        <v>45</v>
      </c>
      <c r="Y56" s="24">
        <v>12</v>
      </c>
      <c r="Z56" s="27">
        <v>30</v>
      </c>
    </row>
    <row r="57" spans="1:26">
      <c r="A57" s="23"/>
      <c r="B57" s="49" t="s">
        <v>68</v>
      </c>
      <c r="C57" s="24">
        <v>50</v>
      </c>
      <c r="D57" s="57">
        <v>37</v>
      </c>
      <c r="E57" s="57">
        <v>23</v>
      </c>
      <c r="F57" s="24">
        <v>4</v>
      </c>
      <c r="G57" s="24">
        <v>10</v>
      </c>
      <c r="H57" s="57">
        <v>13</v>
      </c>
      <c r="I57" s="57">
        <v>8</v>
      </c>
      <c r="J57" s="16">
        <v>2</v>
      </c>
      <c r="K57" s="27">
        <v>3</v>
      </c>
      <c r="L57" s="23">
        <v>31</v>
      </c>
      <c r="M57" s="24">
        <v>6</v>
      </c>
      <c r="N57" s="49">
        <v>13</v>
      </c>
      <c r="O57" s="24">
        <v>54</v>
      </c>
      <c r="P57" s="57">
        <v>38</v>
      </c>
      <c r="Q57" s="16">
        <v>19</v>
      </c>
      <c r="R57" s="24">
        <v>5</v>
      </c>
      <c r="S57" s="24">
        <v>14</v>
      </c>
      <c r="T57" s="57">
        <v>15</v>
      </c>
      <c r="U57" s="57">
        <v>8</v>
      </c>
      <c r="V57" s="24">
        <v>2</v>
      </c>
      <c r="W57" s="27">
        <v>5</v>
      </c>
      <c r="X57" s="23">
        <v>27</v>
      </c>
      <c r="Y57" s="24">
        <v>7</v>
      </c>
      <c r="Z57" s="27">
        <v>19</v>
      </c>
    </row>
    <row r="58" spans="1:26">
      <c r="A58" s="42"/>
      <c r="B58" s="81"/>
      <c r="C58" s="43"/>
      <c r="D58" s="82"/>
      <c r="E58" s="82"/>
      <c r="F58" s="43"/>
      <c r="G58" s="43"/>
      <c r="H58" s="82"/>
      <c r="I58" s="82"/>
      <c r="J58" s="43"/>
      <c r="K58" s="83"/>
      <c r="L58" s="42"/>
      <c r="M58" s="43"/>
      <c r="N58" s="81"/>
      <c r="O58" s="43"/>
      <c r="P58" s="82"/>
      <c r="Q58" s="43"/>
      <c r="R58" s="43"/>
      <c r="S58" s="43"/>
      <c r="T58" s="82"/>
      <c r="U58" s="82"/>
      <c r="V58" s="43"/>
      <c r="W58" s="83"/>
      <c r="X58" s="42"/>
      <c r="Y58" s="43"/>
      <c r="Z58" s="83"/>
    </row>
  </sheetData>
  <mergeCells count="6">
    <mergeCell ref="L3:N3"/>
    <mergeCell ref="X3:Z3"/>
    <mergeCell ref="E4:G4"/>
    <mergeCell ref="I4:K4"/>
    <mergeCell ref="Q4:S4"/>
    <mergeCell ref="U4:W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59"/>
  <sheetViews>
    <sheetView zoomScale="70" zoomScaleNormal="70" workbookViewId="0">
      <selection activeCell="I23" sqref="I23"/>
    </sheetView>
  </sheetViews>
  <sheetFormatPr defaultColWidth="9" defaultRowHeight="13.2"/>
  <cols>
    <col min="1" max="1" width="30.44140625" style="16" customWidth="1"/>
    <col min="2" max="2" width="24.6640625" style="16" customWidth="1"/>
    <col min="3" max="20" width="9" style="16"/>
    <col min="21" max="22" width="7.21875" style="16" customWidth="1"/>
    <col min="23" max="16384" width="9" style="16"/>
  </cols>
  <sheetData>
    <row r="1" spans="1:26">
      <c r="A1" s="16" t="s">
        <v>200</v>
      </c>
    </row>
    <row r="2" spans="1:26" ht="18" customHeight="1">
      <c r="C2" s="16" t="s">
        <v>223</v>
      </c>
      <c r="O2" s="16" t="s">
        <v>207</v>
      </c>
      <c r="U2" s="24"/>
    </row>
    <row r="3" spans="1:26" ht="18" customHeight="1">
      <c r="A3" s="18"/>
      <c r="B3" s="22"/>
      <c r="C3" s="86"/>
      <c r="D3" s="20" t="s">
        <v>23</v>
      </c>
      <c r="E3" s="19"/>
      <c r="F3" s="19"/>
      <c r="G3" s="19"/>
      <c r="H3" s="56" t="s">
        <v>24</v>
      </c>
      <c r="I3" s="19"/>
      <c r="J3" s="19"/>
      <c r="K3" s="19"/>
      <c r="L3" s="252" t="s">
        <v>25</v>
      </c>
      <c r="M3" s="250"/>
      <c r="N3" s="253"/>
      <c r="O3" s="19"/>
      <c r="P3" s="56" t="s">
        <v>23</v>
      </c>
      <c r="Q3" s="19"/>
      <c r="R3" s="19"/>
      <c r="S3" s="19"/>
      <c r="T3" s="56" t="s">
        <v>24</v>
      </c>
      <c r="U3" s="19"/>
      <c r="V3" s="19"/>
      <c r="W3" s="19"/>
      <c r="X3" s="252" t="s">
        <v>25</v>
      </c>
      <c r="Y3" s="250"/>
      <c r="Z3" s="251"/>
    </row>
    <row r="4" spans="1:26" ht="18" customHeight="1">
      <c r="A4" s="23"/>
      <c r="B4" s="49"/>
      <c r="C4" s="24"/>
      <c r="D4" s="57"/>
      <c r="E4" s="249" t="s">
        <v>26</v>
      </c>
      <c r="F4" s="250"/>
      <c r="G4" s="254"/>
      <c r="H4" s="57"/>
      <c r="I4" s="249" t="s">
        <v>26</v>
      </c>
      <c r="J4" s="250"/>
      <c r="K4" s="251"/>
      <c r="L4" s="65"/>
      <c r="M4" s="25"/>
      <c r="N4" s="26"/>
      <c r="O4" s="24"/>
      <c r="P4" s="57"/>
      <c r="Q4" s="249" t="s">
        <v>26</v>
      </c>
      <c r="R4" s="250"/>
      <c r="S4" s="254"/>
      <c r="T4" s="57"/>
      <c r="U4" s="249" t="s">
        <v>26</v>
      </c>
      <c r="V4" s="250"/>
      <c r="W4" s="251"/>
      <c r="X4" s="65"/>
      <c r="Y4" s="25"/>
      <c r="Z4" s="28"/>
    </row>
    <row r="5" spans="1:26" ht="26.4">
      <c r="A5" s="29"/>
      <c r="B5" s="35"/>
      <c r="C5" s="31" t="s">
        <v>27</v>
      </c>
      <c r="D5" s="58" t="s">
        <v>27</v>
      </c>
      <c r="E5" s="63" t="s">
        <v>28</v>
      </c>
      <c r="F5" s="32" t="s">
        <v>29</v>
      </c>
      <c r="G5" s="64" t="s">
        <v>30</v>
      </c>
      <c r="H5" s="58" t="s">
        <v>27</v>
      </c>
      <c r="I5" s="63" t="s">
        <v>28</v>
      </c>
      <c r="J5" s="32" t="s">
        <v>29</v>
      </c>
      <c r="K5" s="64" t="s">
        <v>30</v>
      </c>
      <c r="L5" s="66" t="s">
        <v>28</v>
      </c>
      <c r="M5" s="34" t="s">
        <v>29</v>
      </c>
      <c r="N5" s="35" t="s">
        <v>30</v>
      </c>
      <c r="O5" s="31" t="s">
        <v>27</v>
      </c>
      <c r="P5" s="58" t="s">
        <v>27</v>
      </c>
      <c r="Q5" s="63" t="s">
        <v>28</v>
      </c>
      <c r="R5" s="32" t="s">
        <v>29</v>
      </c>
      <c r="S5" s="64" t="s">
        <v>30</v>
      </c>
      <c r="T5" s="58" t="s">
        <v>27</v>
      </c>
      <c r="U5" s="63" t="s">
        <v>28</v>
      </c>
      <c r="V5" s="32" t="s">
        <v>29</v>
      </c>
      <c r="W5" s="64" t="s">
        <v>30</v>
      </c>
      <c r="X5" s="66" t="s">
        <v>28</v>
      </c>
      <c r="Y5" s="34" t="s">
        <v>29</v>
      </c>
      <c r="Z5" s="36" t="s">
        <v>30</v>
      </c>
    </row>
    <row r="6" spans="1:26">
      <c r="A6" s="23"/>
      <c r="B6" s="49"/>
      <c r="C6" s="19"/>
      <c r="D6" s="62"/>
      <c r="E6" s="57"/>
      <c r="F6" s="24"/>
      <c r="G6" s="24"/>
      <c r="H6" s="57"/>
      <c r="I6" s="57"/>
      <c r="J6" s="24"/>
      <c r="K6" s="24"/>
      <c r="L6" s="23"/>
      <c r="M6" s="24"/>
      <c r="N6" s="49"/>
      <c r="O6" s="19"/>
      <c r="P6" s="62"/>
      <c r="Q6" s="57"/>
      <c r="R6" s="24"/>
      <c r="S6" s="24"/>
      <c r="T6" s="57"/>
      <c r="U6" s="57"/>
      <c r="V6" s="24"/>
      <c r="W6" s="24"/>
      <c r="X6" s="23"/>
      <c r="Y6" s="24"/>
      <c r="Z6" s="27"/>
    </row>
    <row r="7" spans="1:26">
      <c r="A7" s="23" t="s">
        <v>31</v>
      </c>
      <c r="B7" s="49" t="s">
        <v>56</v>
      </c>
      <c r="C7" s="24">
        <f>246+17</f>
        <v>263</v>
      </c>
      <c r="D7" s="57">
        <v>186</v>
      </c>
      <c r="E7" s="57">
        <v>107</v>
      </c>
      <c r="F7" s="16">
        <v>16</v>
      </c>
      <c r="G7" s="24">
        <v>63</v>
      </c>
      <c r="H7" s="57">
        <v>77</v>
      </c>
      <c r="I7" s="57">
        <v>50</v>
      </c>
      <c r="J7" s="16">
        <v>6</v>
      </c>
      <c r="K7" s="24">
        <v>21</v>
      </c>
      <c r="L7" s="23">
        <f>E7+I7</f>
        <v>157</v>
      </c>
      <c r="M7" s="24">
        <f t="shared" ref="M7:N7" si="0">F7+J7</f>
        <v>22</v>
      </c>
      <c r="N7" s="49">
        <f t="shared" si="0"/>
        <v>84</v>
      </c>
      <c r="O7" s="24">
        <v>249</v>
      </c>
      <c r="P7" s="57">
        <v>171</v>
      </c>
      <c r="Q7" s="57">
        <v>92</v>
      </c>
      <c r="R7" s="16">
        <v>19</v>
      </c>
      <c r="S7" s="24">
        <v>60</v>
      </c>
      <c r="T7" s="57">
        <v>76</v>
      </c>
      <c r="U7" s="57">
        <v>46</v>
      </c>
      <c r="V7" s="16">
        <v>5</v>
      </c>
      <c r="W7" s="24">
        <v>25</v>
      </c>
      <c r="X7" s="23">
        <f>Q7+U7</f>
        <v>138</v>
      </c>
      <c r="Y7" s="24">
        <f t="shared" ref="Y7:Y8" si="1">R7+V7</f>
        <v>24</v>
      </c>
      <c r="Z7" s="27">
        <f t="shared" ref="Z7:Z8" si="2">S7+W7</f>
        <v>85</v>
      </c>
    </row>
    <row r="8" spans="1:26">
      <c r="B8" s="49" t="s">
        <v>57</v>
      </c>
      <c r="C8" s="24">
        <v>10</v>
      </c>
      <c r="D8" s="57">
        <v>6</v>
      </c>
      <c r="E8" s="57">
        <v>5</v>
      </c>
      <c r="F8" s="16">
        <v>1</v>
      </c>
      <c r="G8" s="24">
        <v>0</v>
      </c>
      <c r="H8" s="57">
        <v>4</v>
      </c>
      <c r="I8" s="57">
        <v>1</v>
      </c>
      <c r="J8" s="16">
        <v>1</v>
      </c>
      <c r="K8" s="24">
        <v>2</v>
      </c>
      <c r="L8" s="23">
        <f>E8+I8</f>
        <v>6</v>
      </c>
      <c r="M8" s="24">
        <f t="shared" ref="M8" si="3">F8+J8</f>
        <v>2</v>
      </c>
      <c r="N8" s="49">
        <f t="shared" ref="N8" si="4">G8+K8</f>
        <v>2</v>
      </c>
      <c r="O8" s="24">
        <v>6</v>
      </c>
      <c r="P8" s="57">
        <v>3</v>
      </c>
      <c r="Q8" s="57">
        <v>2</v>
      </c>
      <c r="R8" s="16">
        <v>0</v>
      </c>
      <c r="S8" s="24">
        <v>1</v>
      </c>
      <c r="T8" s="57">
        <v>3</v>
      </c>
      <c r="U8" s="57">
        <v>2</v>
      </c>
      <c r="V8" s="16">
        <v>0</v>
      </c>
      <c r="W8" s="24">
        <v>1</v>
      </c>
      <c r="X8" s="23">
        <f>Q8+U8</f>
        <v>4</v>
      </c>
      <c r="Y8" s="24">
        <f t="shared" si="1"/>
        <v>0</v>
      </c>
      <c r="Z8" s="27">
        <f t="shared" si="2"/>
        <v>2</v>
      </c>
    </row>
    <row r="9" spans="1:26">
      <c r="A9" s="23"/>
      <c r="B9" s="49"/>
      <c r="C9" s="24"/>
      <c r="D9" s="57"/>
      <c r="E9" s="57"/>
      <c r="G9" s="24"/>
      <c r="H9" s="57"/>
      <c r="I9" s="57"/>
      <c r="K9" s="24"/>
      <c r="L9" s="23"/>
      <c r="M9" s="24"/>
      <c r="N9" s="49"/>
      <c r="O9" s="24"/>
      <c r="P9" s="57"/>
      <c r="Q9" s="57"/>
      <c r="S9" s="24"/>
      <c r="T9" s="57"/>
      <c r="U9" s="57"/>
      <c r="W9" s="24"/>
      <c r="X9" s="23"/>
      <c r="Y9" s="24"/>
      <c r="Z9" s="27"/>
    </row>
    <row r="10" spans="1:26">
      <c r="A10" s="23" t="s">
        <v>33</v>
      </c>
      <c r="B10" s="49" t="s">
        <v>32</v>
      </c>
      <c r="C10" s="24">
        <v>90</v>
      </c>
      <c r="D10" s="57">
        <v>65</v>
      </c>
      <c r="E10" s="57">
        <v>38</v>
      </c>
      <c r="F10" s="16">
        <v>6</v>
      </c>
      <c r="G10" s="24">
        <v>21</v>
      </c>
      <c r="H10" s="57">
        <v>25</v>
      </c>
      <c r="I10" s="57">
        <v>16</v>
      </c>
      <c r="J10" s="16">
        <v>3</v>
      </c>
      <c r="K10" s="24">
        <v>6</v>
      </c>
      <c r="L10" s="23">
        <f>E10+I10</f>
        <v>54</v>
      </c>
      <c r="M10" s="24">
        <f>F10+J10</f>
        <v>9</v>
      </c>
      <c r="N10" s="49">
        <f>G10+K10</f>
        <v>27</v>
      </c>
      <c r="O10" s="24">
        <v>80</v>
      </c>
      <c r="P10" s="57">
        <v>50</v>
      </c>
      <c r="Q10" s="57">
        <v>27</v>
      </c>
      <c r="R10" s="16">
        <v>7</v>
      </c>
      <c r="S10" s="24">
        <v>16</v>
      </c>
      <c r="T10" s="57">
        <v>30</v>
      </c>
      <c r="U10" s="57">
        <v>14</v>
      </c>
      <c r="V10" s="16">
        <v>4</v>
      </c>
      <c r="W10" s="24">
        <v>12</v>
      </c>
      <c r="X10" s="23">
        <f>Q10+U10</f>
        <v>41</v>
      </c>
      <c r="Y10" s="24">
        <f>R10+V10</f>
        <v>11</v>
      </c>
      <c r="Z10" s="27">
        <f>S10+W10</f>
        <v>28</v>
      </c>
    </row>
    <row r="11" spans="1:26">
      <c r="A11" s="23"/>
      <c r="B11" s="49" t="s">
        <v>63</v>
      </c>
      <c r="C11" s="24">
        <v>93</v>
      </c>
      <c r="D11" s="57">
        <v>61</v>
      </c>
      <c r="E11" s="57">
        <v>37</v>
      </c>
      <c r="F11" s="16">
        <v>8</v>
      </c>
      <c r="G11" s="24">
        <v>16</v>
      </c>
      <c r="H11" s="57">
        <v>32</v>
      </c>
      <c r="I11" s="57">
        <v>18</v>
      </c>
      <c r="J11" s="16">
        <v>4</v>
      </c>
      <c r="K11" s="24">
        <v>10</v>
      </c>
      <c r="L11" s="23">
        <f t="shared" ref="L11:L12" si="5">E11+I11</f>
        <v>55</v>
      </c>
      <c r="M11" s="24">
        <f t="shared" ref="M11:M12" si="6">F11+J11</f>
        <v>12</v>
      </c>
      <c r="N11" s="49">
        <f t="shared" ref="N11:N12" si="7">G11+K11</f>
        <v>26</v>
      </c>
      <c r="O11" s="24">
        <v>78</v>
      </c>
      <c r="P11" s="57">
        <v>54</v>
      </c>
      <c r="Q11" s="57">
        <v>29</v>
      </c>
      <c r="R11" s="16">
        <v>6</v>
      </c>
      <c r="S11" s="24">
        <v>19</v>
      </c>
      <c r="T11" s="57">
        <v>24</v>
      </c>
      <c r="U11" s="57">
        <v>17</v>
      </c>
      <c r="V11" s="16">
        <v>1</v>
      </c>
      <c r="W11" s="24">
        <v>6</v>
      </c>
      <c r="X11" s="23">
        <f t="shared" ref="X11:X12" si="8">Q11+U11</f>
        <v>46</v>
      </c>
      <c r="Y11" s="24">
        <f t="shared" ref="Y11:Y12" si="9">R11+V11</f>
        <v>7</v>
      </c>
      <c r="Z11" s="27">
        <f t="shared" ref="Z11:Z12" si="10">S11+W11</f>
        <v>25</v>
      </c>
    </row>
    <row r="12" spans="1:26">
      <c r="A12" s="23"/>
      <c r="B12" s="49" t="s">
        <v>64</v>
      </c>
      <c r="C12" s="24">
        <v>73</v>
      </c>
      <c r="D12" s="57">
        <v>53</v>
      </c>
      <c r="E12" s="57">
        <v>26</v>
      </c>
      <c r="F12" s="24">
        <v>2</v>
      </c>
      <c r="G12" s="24">
        <v>25</v>
      </c>
      <c r="H12" s="57">
        <v>20</v>
      </c>
      <c r="I12" s="57">
        <v>14</v>
      </c>
      <c r="J12" s="16">
        <v>0</v>
      </c>
      <c r="K12" s="24">
        <v>6</v>
      </c>
      <c r="L12" s="23">
        <f t="shared" si="5"/>
        <v>40</v>
      </c>
      <c r="M12" s="24">
        <f t="shared" si="6"/>
        <v>2</v>
      </c>
      <c r="N12" s="49">
        <f t="shared" si="7"/>
        <v>31</v>
      </c>
      <c r="O12" s="24">
        <v>77</v>
      </c>
      <c r="P12" s="57">
        <v>58</v>
      </c>
      <c r="Q12" s="57">
        <v>31</v>
      </c>
      <c r="R12" s="24">
        <v>5</v>
      </c>
      <c r="S12" s="24">
        <v>22</v>
      </c>
      <c r="T12" s="57">
        <v>17</v>
      </c>
      <c r="U12" s="57">
        <v>11</v>
      </c>
      <c r="V12" s="16">
        <v>0</v>
      </c>
      <c r="W12" s="24">
        <v>6</v>
      </c>
      <c r="X12" s="23">
        <f t="shared" si="8"/>
        <v>42</v>
      </c>
      <c r="Y12" s="24">
        <f t="shared" si="9"/>
        <v>5</v>
      </c>
      <c r="Z12" s="27">
        <f t="shared" si="10"/>
        <v>28</v>
      </c>
    </row>
    <row r="13" spans="1:26">
      <c r="A13" s="23"/>
      <c r="B13" s="49"/>
      <c r="C13" s="24"/>
      <c r="D13" s="57"/>
      <c r="E13" s="57"/>
      <c r="G13" s="24"/>
      <c r="H13" s="57"/>
      <c r="I13" s="57"/>
      <c r="K13" s="24"/>
      <c r="L13" s="23"/>
      <c r="M13" s="24"/>
      <c r="N13" s="49"/>
      <c r="O13" s="24"/>
      <c r="P13" s="57"/>
      <c r="Q13" s="57"/>
      <c r="S13" s="24"/>
      <c r="T13" s="57"/>
      <c r="U13" s="57"/>
      <c r="W13" s="24"/>
      <c r="X13" s="23"/>
      <c r="Y13" s="24"/>
      <c r="Z13" s="27"/>
    </row>
    <row r="14" spans="1:26">
      <c r="A14" s="23" t="s">
        <v>34</v>
      </c>
      <c r="B14" s="49" t="s">
        <v>56</v>
      </c>
      <c r="C14" s="24">
        <v>254</v>
      </c>
      <c r="D14" s="57">
        <v>178</v>
      </c>
      <c r="E14" s="57">
        <v>99</v>
      </c>
      <c r="F14" s="16">
        <v>16</v>
      </c>
      <c r="G14" s="24">
        <v>63</v>
      </c>
      <c r="H14" s="57">
        <v>76</v>
      </c>
      <c r="I14" s="57">
        <v>48</v>
      </c>
      <c r="J14" s="16">
        <v>6</v>
      </c>
      <c r="K14" s="24">
        <v>22</v>
      </c>
      <c r="L14" s="23">
        <f t="shared" ref="L14:N15" si="11">E14+I14</f>
        <v>147</v>
      </c>
      <c r="M14" s="24">
        <f t="shared" si="11"/>
        <v>22</v>
      </c>
      <c r="N14" s="49">
        <f t="shared" si="11"/>
        <v>85</v>
      </c>
      <c r="O14" s="24">
        <v>239</v>
      </c>
      <c r="P14" s="57">
        <v>161</v>
      </c>
      <c r="Q14" s="57">
        <v>84</v>
      </c>
      <c r="R14" s="16">
        <v>17</v>
      </c>
      <c r="S14" s="24">
        <v>60</v>
      </c>
      <c r="T14" s="57">
        <v>76</v>
      </c>
      <c r="U14" s="57">
        <v>47</v>
      </c>
      <c r="V14" s="16">
        <v>3</v>
      </c>
      <c r="W14" s="24">
        <v>26</v>
      </c>
      <c r="X14" s="23">
        <f t="shared" ref="X14:Z15" si="12">Q14+U14</f>
        <v>131</v>
      </c>
      <c r="Y14" s="24">
        <f t="shared" si="12"/>
        <v>20</v>
      </c>
      <c r="Z14" s="27">
        <f t="shared" si="12"/>
        <v>86</v>
      </c>
    </row>
    <row r="15" spans="1:26">
      <c r="A15" s="87"/>
      <c r="B15" s="49" t="s">
        <v>57</v>
      </c>
      <c r="C15" s="24">
        <v>19</v>
      </c>
      <c r="D15" s="57">
        <v>14</v>
      </c>
      <c r="E15" s="57">
        <v>13</v>
      </c>
      <c r="F15" s="16">
        <v>1</v>
      </c>
      <c r="G15" s="24">
        <v>0</v>
      </c>
      <c r="H15" s="57">
        <v>5</v>
      </c>
      <c r="I15" s="57">
        <v>3</v>
      </c>
      <c r="J15" s="16">
        <v>1</v>
      </c>
      <c r="K15" s="24">
        <v>1</v>
      </c>
      <c r="L15" s="23">
        <f t="shared" si="11"/>
        <v>16</v>
      </c>
      <c r="M15" s="24">
        <f t="shared" si="11"/>
        <v>2</v>
      </c>
      <c r="N15" s="49">
        <f t="shared" si="11"/>
        <v>1</v>
      </c>
      <c r="O15" s="24">
        <v>16</v>
      </c>
      <c r="P15" s="57">
        <v>13</v>
      </c>
      <c r="Q15" s="57">
        <v>10</v>
      </c>
      <c r="R15" s="16">
        <v>2</v>
      </c>
      <c r="S15" s="24">
        <v>1</v>
      </c>
      <c r="T15" s="57">
        <v>3</v>
      </c>
      <c r="U15" s="57">
        <v>1</v>
      </c>
      <c r="V15" s="16">
        <v>2</v>
      </c>
      <c r="W15" s="24">
        <v>0</v>
      </c>
      <c r="X15" s="23">
        <f t="shared" si="12"/>
        <v>11</v>
      </c>
      <c r="Y15" s="24">
        <f t="shared" si="12"/>
        <v>4</v>
      </c>
      <c r="Z15" s="27">
        <f t="shared" si="12"/>
        <v>1</v>
      </c>
    </row>
    <row r="16" spans="1:26">
      <c r="A16" s="23"/>
      <c r="B16" s="49"/>
      <c r="C16" s="24"/>
      <c r="D16" s="57"/>
      <c r="E16" s="57"/>
      <c r="G16" s="24"/>
      <c r="H16" s="57"/>
      <c r="I16" s="57"/>
      <c r="K16" s="24"/>
      <c r="L16" s="23"/>
      <c r="M16" s="24"/>
      <c r="N16" s="49"/>
      <c r="O16" s="24"/>
      <c r="P16" s="57"/>
      <c r="Q16" s="57"/>
      <c r="S16" s="24"/>
      <c r="T16" s="57"/>
      <c r="U16" s="57"/>
      <c r="W16" s="24"/>
      <c r="X16" s="23"/>
      <c r="Y16" s="24"/>
      <c r="Z16" s="27"/>
    </row>
    <row r="17" spans="1:26">
      <c r="A17" s="23" t="s">
        <v>38</v>
      </c>
      <c r="B17" s="49" t="s">
        <v>32</v>
      </c>
      <c r="C17" s="24">
        <v>187</v>
      </c>
      <c r="D17" s="57">
        <v>127</v>
      </c>
      <c r="E17" s="57">
        <v>65</v>
      </c>
      <c r="F17" s="16">
        <v>11</v>
      </c>
      <c r="G17" s="24">
        <v>51</v>
      </c>
      <c r="H17" s="57">
        <v>60</v>
      </c>
      <c r="I17" s="57">
        <v>39</v>
      </c>
      <c r="J17" s="16">
        <v>5</v>
      </c>
      <c r="K17" s="24">
        <v>16</v>
      </c>
      <c r="L17" s="23">
        <f>E17+I17</f>
        <v>104</v>
      </c>
      <c r="M17" s="24">
        <f>F17+J17</f>
        <v>16</v>
      </c>
      <c r="N17" s="49">
        <f>G17+K17</f>
        <v>67</v>
      </c>
      <c r="O17" s="24">
        <v>188</v>
      </c>
      <c r="P17" s="57">
        <v>130</v>
      </c>
      <c r="Q17" s="57">
        <v>67</v>
      </c>
      <c r="R17" s="16">
        <v>11</v>
      </c>
      <c r="S17" s="24">
        <v>52</v>
      </c>
      <c r="T17" s="57">
        <v>57</v>
      </c>
      <c r="U17" s="57">
        <v>36</v>
      </c>
      <c r="V17" s="16">
        <v>3</v>
      </c>
      <c r="W17" s="24">
        <v>18</v>
      </c>
      <c r="X17" s="23">
        <f>Q17+U17</f>
        <v>103</v>
      </c>
      <c r="Y17" s="24">
        <f>R17+V17</f>
        <v>14</v>
      </c>
      <c r="Z17" s="27">
        <f>S17+W17</f>
        <v>70</v>
      </c>
    </row>
    <row r="18" spans="1:26">
      <c r="A18" s="23"/>
      <c r="B18" s="49" t="s">
        <v>63</v>
      </c>
      <c r="C18" s="24">
        <v>40</v>
      </c>
      <c r="D18" s="57">
        <v>28</v>
      </c>
      <c r="E18" s="57">
        <v>17</v>
      </c>
      <c r="F18" s="16">
        <v>1</v>
      </c>
      <c r="G18" s="24">
        <v>10</v>
      </c>
      <c r="H18" s="57">
        <v>12</v>
      </c>
      <c r="I18" s="57">
        <v>5</v>
      </c>
      <c r="J18" s="16">
        <v>2</v>
      </c>
      <c r="K18" s="24">
        <v>5</v>
      </c>
      <c r="L18" s="23">
        <f t="shared" ref="L18:L19" si="13">E18+I18</f>
        <v>22</v>
      </c>
      <c r="M18" s="24">
        <f t="shared" ref="M18:M19" si="14">F18+J18</f>
        <v>3</v>
      </c>
      <c r="N18" s="49">
        <f t="shared" ref="N18:N19" si="15">G18+K18</f>
        <v>15</v>
      </c>
      <c r="O18" s="24">
        <v>21</v>
      </c>
      <c r="P18" s="57">
        <v>13</v>
      </c>
      <c r="Q18" s="57">
        <v>8</v>
      </c>
      <c r="R18" s="16">
        <v>3</v>
      </c>
      <c r="S18" s="24">
        <v>2</v>
      </c>
      <c r="T18" s="57">
        <v>8</v>
      </c>
      <c r="U18" s="57">
        <v>3</v>
      </c>
      <c r="V18" s="16">
        <v>0</v>
      </c>
      <c r="W18" s="24">
        <v>5</v>
      </c>
      <c r="X18" s="23">
        <f t="shared" ref="X18:X19" si="16">Q18+U18</f>
        <v>11</v>
      </c>
      <c r="Y18" s="24">
        <f t="shared" ref="Y18:Y19" si="17">R18+V18</f>
        <v>3</v>
      </c>
      <c r="Z18" s="27">
        <f t="shared" ref="Z18:Z19" si="18">S18+W18</f>
        <v>7</v>
      </c>
    </row>
    <row r="19" spans="1:26">
      <c r="A19" s="23"/>
      <c r="B19" s="49" t="s">
        <v>64</v>
      </c>
      <c r="C19" s="24">
        <v>29</v>
      </c>
      <c r="D19" s="57">
        <v>24</v>
      </c>
      <c r="E19" s="57">
        <v>19</v>
      </c>
      <c r="F19" s="16">
        <v>4</v>
      </c>
      <c r="G19" s="24">
        <v>1</v>
      </c>
      <c r="H19" s="57">
        <v>5</v>
      </c>
      <c r="I19" s="57">
        <v>4</v>
      </c>
      <c r="J19" s="16">
        <v>0</v>
      </c>
      <c r="K19" s="24">
        <v>1</v>
      </c>
      <c r="L19" s="23">
        <f t="shared" si="13"/>
        <v>23</v>
      </c>
      <c r="M19" s="24">
        <f t="shared" si="14"/>
        <v>4</v>
      </c>
      <c r="N19" s="49">
        <f t="shared" si="15"/>
        <v>2</v>
      </c>
      <c r="O19" s="24">
        <v>26</v>
      </c>
      <c r="P19" s="57">
        <v>19</v>
      </c>
      <c r="Q19" s="57">
        <v>12</v>
      </c>
      <c r="R19" s="24">
        <v>4</v>
      </c>
      <c r="S19" s="24">
        <v>3</v>
      </c>
      <c r="T19" s="57">
        <v>6</v>
      </c>
      <c r="U19" s="57">
        <v>3</v>
      </c>
      <c r="V19" s="16">
        <v>2</v>
      </c>
      <c r="W19" s="24">
        <v>1</v>
      </c>
      <c r="X19" s="23">
        <f t="shared" si="16"/>
        <v>15</v>
      </c>
      <c r="Y19" s="24">
        <f t="shared" si="17"/>
        <v>6</v>
      </c>
      <c r="Z19" s="27">
        <f t="shared" si="18"/>
        <v>4</v>
      </c>
    </row>
    <row r="20" spans="1:26">
      <c r="A20" s="23"/>
      <c r="B20" s="49"/>
      <c r="C20" s="24"/>
      <c r="D20" s="57"/>
      <c r="E20" s="57"/>
      <c r="G20" s="24"/>
      <c r="H20" s="57"/>
      <c r="I20" s="57"/>
      <c r="K20" s="24"/>
      <c r="L20" s="23"/>
      <c r="M20" s="24"/>
      <c r="N20" s="49"/>
      <c r="O20" s="24"/>
      <c r="P20" s="57"/>
      <c r="Q20" s="57"/>
      <c r="S20" s="24"/>
      <c r="T20" s="57"/>
      <c r="U20" s="57"/>
      <c r="W20" s="24"/>
      <c r="X20" s="23"/>
      <c r="Y20" s="24"/>
      <c r="Z20" s="27"/>
    </row>
    <row r="21" spans="1:26">
      <c r="A21" s="23" t="s">
        <v>58</v>
      </c>
      <c r="B21" s="49" t="s">
        <v>32</v>
      </c>
      <c r="C21" s="24">
        <v>125</v>
      </c>
      <c r="D21" s="57">
        <v>108</v>
      </c>
      <c r="E21" s="57">
        <v>59</v>
      </c>
      <c r="F21" s="16">
        <v>7</v>
      </c>
      <c r="G21" s="24">
        <v>42</v>
      </c>
      <c r="H21" s="57">
        <v>17</v>
      </c>
      <c r="I21" s="57">
        <v>7</v>
      </c>
      <c r="J21" s="16">
        <v>3</v>
      </c>
      <c r="K21" s="24">
        <v>7</v>
      </c>
      <c r="L21" s="23">
        <f>E21+I21</f>
        <v>66</v>
      </c>
      <c r="M21" s="24">
        <f>F21+J21</f>
        <v>10</v>
      </c>
      <c r="N21" s="49">
        <f>G21+K21</f>
        <v>49</v>
      </c>
      <c r="O21" s="24">
        <v>121</v>
      </c>
      <c r="P21" s="57">
        <v>94</v>
      </c>
      <c r="Q21" s="57">
        <v>47</v>
      </c>
      <c r="R21" s="16">
        <v>7</v>
      </c>
      <c r="S21" s="24">
        <v>40</v>
      </c>
      <c r="T21" s="57">
        <v>27</v>
      </c>
      <c r="U21" s="57">
        <v>11</v>
      </c>
      <c r="V21" s="16">
        <v>1</v>
      </c>
      <c r="W21" s="24">
        <v>15</v>
      </c>
      <c r="X21" s="23">
        <f>Q21+U21</f>
        <v>58</v>
      </c>
      <c r="Y21" s="24">
        <f>R21+V21</f>
        <v>8</v>
      </c>
      <c r="Z21" s="27">
        <f>S21+W21</f>
        <v>55</v>
      </c>
    </row>
    <row r="22" spans="1:26">
      <c r="A22" s="23" t="s">
        <v>40</v>
      </c>
      <c r="B22" s="49" t="s">
        <v>63</v>
      </c>
      <c r="C22" s="24">
        <v>42</v>
      </c>
      <c r="D22" s="57">
        <v>32</v>
      </c>
      <c r="E22" s="57">
        <v>15</v>
      </c>
      <c r="F22" s="16">
        <v>2</v>
      </c>
      <c r="G22" s="24">
        <v>15</v>
      </c>
      <c r="H22" s="57">
        <v>10</v>
      </c>
      <c r="I22" s="57">
        <v>2</v>
      </c>
      <c r="J22" s="16">
        <v>1</v>
      </c>
      <c r="K22" s="24">
        <v>7</v>
      </c>
      <c r="L22" s="23">
        <f t="shared" ref="L22:L23" si="19">E22+I22</f>
        <v>17</v>
      </c>
      <c r="M22" s="24">
        <f t="shared" ref="M22:M23" si="20">F22+J22</f>
        <v>3</v>
      </c>
      <c r="N22" s="49">
        <f t="shared" ref="N22:N23" si="21">G22+K22</f>
        <v>22</v>
      </c>
      <c r="O22" s="24">
        <v>51</v>
      </c>
      <c r="P22" s="57">
        <v>39</v>
      </c>
      <c r="Q22" s="57">
        <v>20</v>
      </c>
      <c r="R22" s="16">
        <v>4</v>
      </c>
      <c r="S22" s="24">
        <v>15</v>
      </c>
      <c r="T22" s="57">
        <v>11</v>
      </c>
      <c r="U22" s="57">
        <v>6</v>
      </c>
      <c r="V22" s="16">
        <v>0</v>
      </c>
      <c r="W22" s="24">
        <v>5</v>
      </c>
      <c r="X22" s="23">
        <f t="shared" ref="X22:X23" si="22">Q22+U22</f>
        <v>26</v>
      </c>
      <c r="Y22" s="24">
        <f t="shared" ref="Y22:Y23" si="23">R22+V22</f>
        <v>4</v>
      </c>
      <c r="Z22" s="27">
        <f t="shared" ref="Z22:Z23" si="24">S22+W22</f>
        <v>20</v>
      </c>
    </row>
    <row r="23" spans="1:26">
      <c r="A23" s="23"/>
      <c r="B23" s="49" t="s">
        <v>41</v>
      </c>
      <c r="C23" s="24">
        <v>60</v>
      </c>
      <c r="D23" s="57">
        <v>28</v>
      </c>
      <c r="E23" s="57">
        <v>18</v>
      </c>
      <c r="F23" s="24">
        <v>5</v>
      </c>
      <c r="G23" s="24">
        <v>5</v>
      </c>
      <c r="H23" s="57">
        <v>32</v>
      </c>
      <c r="I23" s="57">
        <v>25</v>
      </c>
      <c r="J23" s="16">
        <v>2</v>
      </c>
      <c r="K23" s="24">
        <v>5</v>
      </c>
      <c r="L23" s="23">
        <f t="shared" si="19"/>
        <v>43</v>
      </c>
      <c r="M23" s="24">
        <f t="shared" si="20"/>
        <v>7</v>
      </c>
      <c r="N23" s="49">
        <f t="shared" si="21"/>
        <v>10</v>
      </c>
      <c r="O23" s="24">
        <v>41</v>
      </c>
      <c r="P23" s="57">
        <v>18</v>
      </c>
      <c r="Q23" s="57">
        <v>10</v>
      </c>
      <c r="R23" s="24">
        <v>7</v>
      </c>
      <c r="S23" s="24">
        <v>1</v>
      </c>
      <c r="T23" s="57">
        <v>23</v>
      </c>
      <c r="U23" s="57">
        <v>16</v>
      </c>
      <c r="V23" s="16">
        <v>3</v>
      </c>
      <c r="W23" s="24">
        <v>4</v>
      </c>
      <c r="X23" s="23">
        <f t="shared" si="22"/>
        <v>26</v>
      </c>
      <c r="Y23" s="24">
        <f t="shared" si="23"/>
        <v>10</v>
      </c>
      <c r="Z23" s="27">
        <f t="shared" si="24"/>
        <v>5</v>
      </c>
    </row>
    <row r="24" spans="1:26">
      <c r="A24" s="23"/>
      <c r="B24" s="49" t="s">
        <v>66</v>
      </c>
      <c r="C24" s="24">
        <v>29</v>
      </c>
      <c r="D24" s="57">
        <v>11</v>
      </c>
      <c r="E24" s="57">
        <v>9</v>
      </c>
      <c r="F24" s="24">
        <v>2</v>
      </c>
      <c r="G24" s="24">
        <v>0</v>
      </c>
      <c r="H24" s="57">
        <v>18</v>
      </c>
      <c r="I24" s="57">
        <v>14</v>
      </c>
      <c r="J24" s="16">
        <v>1</v>
      </c>
      <c r="K24" s="24">
        <v>3</v>
      </c>
      <c r="L24" s="23">
        <f>E24+I24</f>
        <v>23</v>
      </c>
      <c r="M24" s="24">
        <f>F24+J24</f>
        <v>3</v>
      </c>
      <c r="N24" s="49">
        <f>G24+K24</f>
        <v>3</v>
      </c>
      <c r="O24" s="24">
        <v>22</v>
      </c>
      <c r="P24" s="57">
        <v>11</v>
      </c>
      <c r="Q24" s="57">
        <v>10</v>
      </c>
      <c r="R24" s="24">
        <v>0</v>
      </c>
      <c r="S24" s="24">
        <v>1</v>
      </c>
      <c r="T24" s="57">
        <v>10</v>
      </c>
      <c r="U24" s="57">
        <v>9</v>
      </c>
      <c r="V24" s="16">
        <v>1</v>
      </c>
      <c r="W24" s="24">
        <v>0</v>
      </c>
      <c r="X24" s="23">
        <f>Q24+U24</f>
        <v>19</v>
      </c>
      <c r="Y24" s="24">
        <f>R24+V24</f>
        <v>1</v>
      </c>
      <c r="Z24" s="27">
        <f>S24+W24</f>
        <v>1</v>
      </c>
    </row>
    <row r="25" spans="1:26">
      <c r="A25" s="23"/>
      <c r="B25" s="49"/>
      <c r="C25" s="24"/>
      <c r="D25" s="57"/>
      <c r="E25" s="57"/>
      <c r="G25" s="24"/>
      <c r="H25" s="57"/>
      <c r="I25" s="57"/>
      <c r="K25" s="24"/>
      <c r="L25" s="23"/>
      <c r="M25" s="24"/>
      <c r="N25" s="49"/>
      <c r="O25" s="24"/>
      <c r="P25" s="57"/>
      <c r="Q25" s="57"/>
      <c r="S25" s="24"/>
      <c r="T25" s="57"/>
      <c r="U25" s="57"/>
      <c r="W25" s="24"/>
      <c r="X25" s="23"/>
      <c r="Y25" s="24"/>
      <c r="Z25" s="27"/>
    </row>
    <row r="26" spans="1:26">
      <c r="A26" s="23" t="s">
        <v>42</v>
      </c>
      <c r="B26" s="49" t="s">
        <v>32</v>
      </c>
      <c r="C26" s="24">
        <v>22</v>
      </c>
      <c r="D26" s="57">
        <v>13</v>
      </c>
      <c r="E26" s="57">
        <v>10</v>
      </c>
      <c r="F26" s="16">
        <v>2</v>
      </c>
      <c r="G26" s="24">
        <v>1</v>
      </c>
      <c r="H26" s="57">
        <v>9</v>
      </c>
      <c r="I26" s="57">
        <v>6</v>
      </c>
      <c r="J26" s="16">
        <v>0</v>
      </c>
      <c r="K26" s="24">
        <v>3</v>
      </c>
      <c r="L26" s="23">
        <f>E26+I26</f>
        <v>16</v>
      </c>
      <c r="M26" s="24">
        <f>F26+J26</f>
        <v>2</v>
      </c>
      <c r="N26" s="49">
        <f>G26+K26</f>
        <v>4</v>
      </c>
      <c r="O26" s="24">
        <v>27</v>
      </c>
      <c r="P26" s="57">
        <v>15</v>
      </c>
      <c r="Q26" s="57">
        <v>12</v>
      </c>
      <c r="R26" s="16">
        <v>2</v>
      </c>
      <c r="S26" s="24">
        <v>1</v>
      </c>
      <c r="T26" s="57">
        <v>11</v>
      </c>
      <c r="U26" s="57">
        <v>7</v>
      </c>
      <c r="V26" s="16">
        <v>0</v>
      </c>
      <c r="W26" s="24">
        <v>4</v>
      </c>
      <c r="X26" s="23">
        <f>Q26+U26</f>
        <v>19</v>
      </c>
      <c r="Y26" s="24">
        <f>R26+V26</f>
        <v>2</v>
      </c>
      <c r="Z26" s="27">
        <f>S26+W26</f>
        <v>5</v>
      </c>
    </row>
    <row r="27" spans="1:26">
      <c r="A27" s="23"/>
      <c r="B27" s="49" t="s">
        <v>224</v>
      </c>
      <c r="C27" s="24">
        <v>10</v>
      </c>
      <c r="D27" s="57">
        <v>3</v>
      </c>
      <c r="E27" s="57">
        <v>2</v>
      </c>
      <c r="F27" s="16">
        <v>0</v>
      </c>
      <c r="G27" s="24">
        <v>1</v>
      </c>
      <c r="H27" s="57">
        <v>7</v>
      </c>
      <c r="I27" s="57">
        <v>6</v>
      </c>
      <c r="J27" s="16">
        <v>0</v>
      </c>
      <c r="K27" s="24">
        <v>1</v>
      </c>
      <c r="L27" s="23">
        <f t="shared" ref="L27:L28" si="25">E27+I27</f>
        <v>8</v>
      </c>
      <c r="M27" s="24">
        <f t="shared" ref="M27:M28" si="26">F27+J27</f>
        <v>0</v>
      </c>
      <c r="N27" s="49">
        <f t="shared" ref="N27:N28" si="27">G27+K27</f>
        <v>2</v>
      </c>
      <c r="O27" s="24">
        <v>8</v>
      </c>
      <c r="P27" s="57">
        <v>4</v>
      </c>
      <c r="Q27" s="57">
        <v>4</v>
      </c>
      <c r="R27" s="16">
        <v>0</v>
      </c>
      <c r="S27" s="24">
        <v>0</v>
      </c>
      <c r="T27" s="57">
        <v>4</v>
      </c>
      <c r="U27" s="57">
        <v>2</v>
      </c>
      <c r="V27" s="16">
        <v>1</v>
      </c>
      <c r="W27" s="24">
        <v>1</v>
      </c>
      <c r="X27" s="23">
        <f t="shared" ref="X27:X28" si="28">Q27+U27</f>
        <v>6</v>
      </c>
      <c r="Y27" s="24">
        <f t="shared" ref="Y27:Y28" si="29">R27+V27</f>
        <v>1</v>
      </c>
      <c r="Z27" s="27">
        <f t="shared" ref="Z27:Z28" si="30">S27+W27</f>
        <v>1</v>
      </c>
    </row>
    <row r="28" spans="1:26">
      <c r="A28" s="23"/>
      <c r="B28" s="49" t="s">
        <v>225</v>
      </c>
      <c r="C28" s="24">
        <v>55</v>
      </c>
      <c r="D28" s="57">
        <v>41</v>
      </c>
      <c r="E28" s="57">
        <v>26</v>
      </c>
      <c r="F28" s="24">
        <v>7</v>
      </c>
      <c r="G28" s="24">
        <v>8</v>
      </c>
      <c r="H28" s="57">
        <v>14</v>
      </c>
      <c r="I28" s="57">
        <v>9</v>
      </c>
      <c r="J28" s="16">
        <v>2</v>
      </c>
      <c r="K28" s="24">
        <v>3</v>
      </c>
      <c r="L28" s="23">
        <f t="shared" si="25"/>
        <v>35</v>
      </c>
      <c r="M28" s="24">
        <f t="shared" si="26"/>
        <v>9</v>
      </c>
      <c r="N28" s="49">
        <f t="shared" si="27"/>
        <v>11</v>
      </c>
      <c r="O28" s="24">
        <v>54</v>
      </c>
      <c r="P28" s="57">
        <v>42</v>
      </c>
      <c r="Q28" s="57">
        <v>20</v>
      </c>
      <c r="R28" s="24">
        <v>9</v>
      </c>
      <c r="S28" s="24">
        <v>13</v>
      </c>
      <c r="T28" s="57">
        <v>12</v>
      </c>
      <c r="U28" s="57">
        <v>7</v>
      </c>
      <c r="V28" s="16">
        <v>3</v>
      </c>
      <c r="W28" s="24">
        <v>2</v>
      </c>
      <c r="X28" s="23">
        <f t="shared" si="28"/>
        <v>27</v>
      </c>
      <c r="Y28" s="24">
        <f t="shared" si="29"/>
        <v>12</v>
      </c>
      <c r="Z28" s="27">
        <f t="shared" si="30"/>
        <v>15</v>
      </c>
    </row>
    <row r="29" spans="1:26">
      <c r="A29" s="23"/>
      <c r="B29" s="49" t="s">
        <v>221</v>
      </c>
      <c r="C29" s="24">
        <v>169</v>
      </c>
      <c r="D29" s="57">
        <v>122</v>
      </c>
      <c r="E29" s="57">
        <v>63</v>
      </c>
      <c r="F29" s="24">
        <v>7</v>
      </c>
      <c r="G29" s="24">
        <v>52</v>
      </c>
      <c r="H29" s="57">
        <v>47</v>
      </c>
      <c r="I29" s="57">
        <v>27</v>
      </c>
      <c r="J29" s="16">
        <v>5</v>
      </c>
      <c r="K29" s="24">
        <v>15</v>
      </c>
      <c r="L29" s="23">
        <f>E29+I29</f>
        <v>90</v>
      </c>
      <c r="M29" s="24">
        <f>F29+J29</f>
        <v>12</v>
      </c>
      <c r="N29" s="49">
        <f>G29+K29</f>
        <v>67</v>
      </c>
      <c r="O29" s="24">
        <v>146</v>
      </c>
      <c r="P29" s="57">
        <v>101</v>
      </c>
      <c r="Q29" s="57">
        <v>51</v>
      </c>
      <c r="R29" s="24">
        <v>7</v>
      </c>
      <c r="S29" s="24">
        <v>43</v>
      </c>
      <c r="T29" s="57">
        <v>44</v>
      </c>
      <c r="U29" s="57">
        <v>26</v>
      </c>
      <c r="V29" s="16">
        <v>1</v>
      </c>
      <c r="W29" s="24">
        <v>17</v>
      </c>
      <c r="X29" s="23">
        <f>Q29+U29</f>
        <v>77</v>
      </c>
      <c r="Y29" s="24">
        <f>R29+V29</f>
        <v>8</v>
      </c>
      <c r="Z29" s="27">
        <f>S29+W29</f>
        <v>60</v>
      </c>
    </row>
    <row r="30" spans="1:26">
      <c r="A30" s="23"/>
      <c r="B30" s="49"/>
      <c r="C30" s="24"/>
      <c r="D30" s="57"/>
      <c r="E30" s="57"/>
      <c r="G30" s="24"/>
      <c r="H30" s="57"/>
      <c r="I30" s="57"/>
      <c r="K30" s="24"/>
      <c r="L30" s="23"/>
      <c r="M30" s="24"/>
      <c r="N30" s="49"/>
      <c r="O30" s="24"/>
      <c r="P30" s="57"/>
      <c r="Q30" s="57"/>
      <c r="S30" s="24"/>
      <c r="T30" s="57"/>
      <c r="U30" s="57"/>
      <c r="W30" s="24"/>
      <c r="X30" s="23"/>
      <c r="Y30" s="24"/>
      <c r="Z30" s="27"/>
    </row>
    <row r="31" spans="1:26">
      <c r="A31" s="23" t="s">
        <v>226</v>
      </c>
      <c r="B31" s="49" t="s">
        <v>32</v>
      </c>
      <c r="C31" s="76" t="s">
        <v>213</v>
      </c>
      <c r="D31" s="78" t="s">
        <v>212</v>
      </c>
      <c r="E31" s="78" t="s">
        <v>212</v>
      </c>
      <c r="F31" s="76" t="s">
        <v>212</v>
      </c>
      <c r="G31" s="76" t="s">
        <v>213</v>
      </c>
      <c r="H31" s="78" t="s">
        <v>212</v>
      </c>
      <c r="I31" s="78" t="s">
        <v>212</v>
      </c>
      <c r="J31" s="76" t="s">
        <v>213</v>
      </c>
      <c r="K31" s="76" t="s">
        <v>213</v>
      </c>
      <c r="L31" s="85" t="s">
        <v>215</v>
      </c>
      <c r="M31" s="76" t="s">
        <v>215</v>
      </c>
      <c r="N31" s="80" t="s">
        <v>215</v>
      </c>
      <c r="O31" s="24">
        <v>160</v>
      </c>
      <c r="P31" s="57">
        <v>105</v>
      </c>
      <c r="Q31" s="57">
        <v>61</v>
      </c>
      <c r="R31" s="24">
        <v>10</v>
      </c>
      <c r="S31" s="24">
        <v>34</v>
      </c>
      <c r="T31" s="57">
        <v>53</v>
      </c>
      <c r="U31" s="57">
        <v>33</v>
      </c>
      <c r="V31" s="16">
        <v>4</v>
      </c>
      <c r="W31" s="24">
        <v>16</v>
      </c>
      <c r="X31" s="23">
        <f t="shared" ref="X31:Z33" si="31">Q31+U31</f>
        <v>94</v>
      </c>
      <c r="Y31" s="24">
        <f t="shared" si="31"/>
        <v>14</v>
      </c>
      <c r="Z31" s="27">
        <f t="shared" si="31"/>
        <v>50</v>
      </c>
    </row>
    <row r="32" spans="1:26">
      <c r="A32" s="23" t="s">
        <v>216</v>
      </c>
      <c r="B32" s="49" t="s">
        <v>63</v>
      </c>
      <c r="C32" s="76" t="s">
        <v>213</v>
      </c>
      <c r="D32" s="78" t="s">
        <v>213</v>
      </c>
      <c r="E32" s="78" t="s">
        <v>227</v>
      </c>
      <c r="F32" s="76" t="s">
        <v>213</v>
      </c>
      <c r="G32" s="76" t="s">
        <v>213</v>
      </c>
      <c r="H32" s="78" t="s">
        <v>213</v>
      </c>
      <c r="I32" s="78" t="s">
        <v>213</v>
      </c>
      <c r="J32" s="76" t="s">
        <v>227</v>
      </c>
      <c r="K32" s="76" t="s">
        <v>212</v>
      </c>
      <c r="L32" s="85" t="s">
        <v>215</v>
      </c>
      <c r="M32" s="76" t="s">
        <v>215</v>
      </c>
      <c r="N32" s="80" t="s">
        <v>215</v>
      </c>
      <c r="O32" s="24">
        <v>47</v>
      </c>
      <c r="P32" s="57">
        <v>36</v>
      </c>
      <c r="Q32" s="57">
        <v>14</v>
      </c>
      <c r="R32" s="24">
        <v>7</v>
      </c>
      <c r="S32" s="24">
        <v>15</v>
      </c>
      <c r="T32" s="57">
        <v>11</v>
      </c>
      <c r="U32" s="57">
        <v>4</v>
      </c>
      <c r="V32" s="16">
        <v>1</v>
      </c>
      <c r="W32" s="24">
        <v>6</v>
      </c>
      <c r="X32" s="23">
        <f t="shared" si="31"/>
        <v>18</v>
      </c>
      <c r="Y32" s="24">
        <f t="shared" si="31"/>
        <v>8</v>
      </c>
      <c r="Z32" s="27">
        <f t="shared" si="31"/>
        <v>21</v>
      </c>
    </row>
    <row r="33" spans="1:26">
      <c r="A33" s="23"/>
      <c r="B33" s="49" t="s">
        <v>228</v>
      </c>
      <c r="C33" s="76" t="s">
        <v>213</v>
      </c>
      <c r="D33" s="78" t="s">
        <v>212</v>
      </c>
      <c r="E33" s="78" t="s">
        <v>212</v>
      </c>
      <c r="F33" s="76" t="s">
        <v>213</v>
      </c>
      <c r="G33" s="76" t="s">
        <v>213</v>
      </c>
      <c r="H33" s="78" t="s">
        <v>212</v>
      </c>
      <c r="I33" s="78" t="s">
        <v>227</v>
      </c>
      <c r="J33" s="76" t="s">
        <v>213</v>
      </c>
      <c r="K33" s="76" t="s">
        <v>212</v>
      </c>
      <c r="L33" s="85" t="s">
        <v>215</v>
      </c>
      <c r="M33" s="76" t="s">
        <v>215</v>
      </c>
      <c r="N33" s="80" t="s">
        <v>215</v>
      </c>
      <c r="O33" s="24">
        <v>28</v>
      </c>
      <c r="P33" s="57">
        <v>21</v>
      </c>
      <c r="Q33" s="57">
        <v>12</v>
      </c>
      <c r="R33" s="24">
        <v>1</v>
      </c>
      <c r="S33" s="24">
        <v>8</v>
      </c>
      <c r="T33" s="57">
        <v>7</v>
      </c>
      <c r="U33" s="57">
        <v>5</v>
      </c>
      <c r="V33" s="16">
        <v>0</v>
      </c>
      <c r="W33" s="24">
        <v>2</v>
      </c>
      <c r="X33" s="23">
        <f t="shared" si="31"/>
        <v>17</v>
      </c>
      <c r="Y33" s="24">
        <f t="shared" si="31"/>
        <v>1</v>
      </c>
      <c r="Z33" s="27">
        <f t="shared" si="31"/>
        <v>10</v>
      </c>
    </row>
    <row r="34" spans="1:26">
      <c r="A34" s="23"/>
      <c r="B34" s="49"/>
      <c r="C34" s="24"/>
      <c r="D34" s="57"/>
      <c r="E34" s="57"/>
      <c r="G34" s="24"/>
      <c r="H34" s="57"/>
      <c r="I34" s="57"/>
      <c r="K34" s="24"/>
      <c r="L34" s="23"/>
      <c r="M34" s="24"/>
      <c r="N34" s="49"/>
      <c r="O34" s="24"/>
      <c r="P34" s="57"/>
      <c r="Q34" s="57"/>
      <c r="S34" s="24"/>
      <c r="T34" s="57"/>
      <c r="U34" s="57"/>
      <c r="W34" s="24"/>
      <c r="X34" s="23"/>
      <c r="Y34" s="24"/>
      <c r="Z34" s="27"/>
    </row>
    <row r="35" spans="1:26">
      <c r="A35" s="23" t="s">
        <v>59</v>
      </c>
      <c r="B35" s="49" t="s">
        <v>32</v>
      </c>
      <c r="C35" s="24">
        <v>155</v>
      </c>
      <c r="D35" s="57">
        <v>112</v>
      </c>
      <c r="E35" s="57">
        <v>53</v>
      </c>
      <c r="F35" s="16">
        <v>9</v>
      </c>
      <c r="G35" s="24">
        <v>50</v>
      </c>
      <c r="H35" s="57">
        <v>43</v>
      </c>
      <c r="I35" s="57">
        <v>23</v>
      </c>
      <c r="J35" s="16">
        <v>6</v>
      </c>
      <c r="K35" s="24">
        <v>14</v>
      </c>
      <c r="L35" s="23">
        <f>E35+I35</f>
        <v>76</v>
      </c>
      <c r="M35" s="24">
        <f>F35+J35</f>
        <v>15</v>
      </c>
      <c r="N35" s="49">
        <f>G35+K35</f>
        <v>64</v>
      </c>
      <c r="O35" s="24">
        <v>157</v>
      </c>
      <c r="P35" s="57">
        <v>106</v>
      </c>
      <c r="Q35" s="57">
        <v>47</v>
      </c>
      <c r="R35" s="16">
        <v>13</v>
      </c>
      <c r="S35" s="24">
        <v>46</v>
      </c>
      <c r="T35" s="57">
        <v>50</v>
      </c>
      <c r="U35" s="57">
        <v>29</v>
      </c>
      <c r="V35" s="16">
        <v>3</v>
      </c>
      <c r="W35" s="24">
        <v>18</v>
      </c>
      <c r="X35" s="23">
        <f t="shared" ref="X35:Z37" si="32">Q35+U35</f>
        <v>76</v>
      </c>
      <c r="Y35" s="24">
        <f t="shared" si="32"/>
        <v>16</v>
      </c>
      <c r="Z35" s="27">
        <f t="shared" si="32"/>
        <v>64</v>
      </c>
    </row>
    <row r="36" spans="1:26">
      <c r="A36" s="23" t="s">
        <v>44</v>
      </c>
      <c r="B36" s="49" t="s">
        <v>67</v>
      </c>
      <c r="C36" s="24">
        <v>41</v>
      </c>
      <c r="D36" s="57">
        <v>25</v>
      </c>
      <c r="E36" s="57">
        <v>16</v>
      </c>
      <c r="F36" s="16">
        <v>5</v>
      </c>
      <c r="G36" s="24">
        <v>4</v>
      </c>
      <c r="H36" s="57">
        <v>16</v>
      </c>
      <c r="I36" s="57">
        <v>11</v>
      </c>
      <c r="J36" s="16">
        <v>1</v>
      </c>
      <c r="K36" s="24">
        <v>4</v>
      </c>
      <c r="L36" s="23">
        <f t="shared" ref="L36:L37" si="33">E36+I36</f>
        <v>27</v>
      </c>
      <c r="M36" s="24">
        <f t="shared" ref="M36:M37" si="34">F36+J36</f>
        <v>6</v>
      </c>
      <c r="N36" s="49">
        <f t="shared" ref="N36:N37" si="35">G36+K36</f>
        <v>8</v>
      </c>
      <c r="O36" s="24">
        <v>30</v>
      </c>
      <c r="P36" s="57">
        <v>23</v>
      </c>
      <c r="Q36" s="57">
        <v>14</v>
      </c>
      <c r="R36" s="16">
        <v>3</v>
      </c>
      <c r="S36" s="24">
        <v>6</v>
      </c>
      <c r="T36" s="57">
        <v>7</v>
      </c>
      <c r="U36" s="57">
        <v>1</v>
      </c>
      <c r="V36" s="16">
        <v>1</v>
      </c>
      <c r="W36" s="24">
        <v>5</v>
      </c>
      <c r="X36" s="23">
        <f t="shared" si="32"/>
        <v>15</v>
      </c>
      <c r="Y36" s="24">
        <f t="shared" si="32"/>
        <v>4</v>
      </c>
      <c r="Z36" s="27">
        <f t="shared" si="32"/>
        <v>11</v>
      </c>
    </row>
    <row r="37" spans="1:26">
      <c r="A37" s="23"/>
      <c r="B37" s="49" t="s">
        <v>229</v>
      </c>
      <c r="C37" s="24">
        <v>60</v>
      </c>
      <c r="D37" s="57">
        <v>42</v>
      </c>
      <c r="E37" s="57">
        <v>32</v>
      </c>
      <c r="F37" s="24">
        <v>2</v>
      </c>
      <c r="G37" s="24">
        <v>8</v>
      </c>
      <c r="H37" s="57">
        <v>18</v>
      </c>
      <c r="I37" s="57">
        <v>14</v>
      </c>
      <c r="J37" s="16">
        <v>0</v>
      </c>
      <c r="K37" s="24">
        <v>4</v>
      </c>
      <c r="L37" s="23">
        <f t="shared" si="33"/>
        <v>46</v>
      </c>
      <c r="M37" s="24">
        <f t="shared" si="34"/>
        <v>2</v>
      </c>
      <c r="N37" s="49">
        <f t="shared" si="35"/>
        <v>12</v>
      </c>
      <c r="O37" s="24">
        <v>48</v>
      </c>
      <c r="P37" s="57">
        <v>33</v>
      </c>
      <c r="Q37" s="57">
        <v>26</v>
      </c>
      <c r="R37" s="24">
        <v>2</v>
      </c>
      <c r="S37" s="24">
        <v>5</v>
      </c>
      <c r="T37" s="57">
        <v>14</v>
      </c>
      <c r="U37" s="57">
        <v>12</v>
      </c>
      <c r="V37" s="16">
        <v>1</v>
      </c>
      <c r="W37" s="24">
        <v>1</v>
      </c>
      <c r="X37" s="23">
        <f t="shared" si="32"/>
        <v>38</v>
      </c>
      <c r="Y37" s="24">
        <f t="shared" si="32"/>
        <v>3</v>
      </c>
      <c r="Z37" s="27">
        <f t="shared" si="32"/>
        <v>6</v>
      </c>
    </row>
    <row r="38" spans="1:26">
      <c r="A38" s="23"/>
      <c r="B38" s="49"/>
      <c r="C38" s="24"/>
      <c r="D38" s="57"/>
      <c r="E38" s="57"/>
      <c r="G38" s="24"/>
      <c r="H38" s="57"/>
      <c r="I38" s="57"/>
      <c r="K38" s="24"/>
      <c r="L38" s="23"/>
      <c r="M38" s="24"/>
      <c r="N38" s="49"/>
      <c r="O38" s="24"/>
      <c r="P38" s="57"/>
      <c r="Q38" s="57"/>
      <c r="S38" s="24"/>
      <c r="T38" s="57"/>
      <c r="U38" s="57"/>
      <c r="W38" s="24"/>
      <c r="X38" s="23"/>
      <c r="Y38" s="24"/>
      <c r="Z38" s="27"/>
    </row>
    <row r="39" spans="1:26">
      <c r="A39" s="23" t="s">
        <v>60</v>
      </c>
      <c r="B39" s="49" t="s">
        <v>46</v>
      </c>
      <c r="C39" s="24">
        <v>44</v>
      </c>
      <c r="D39" s="57">
        <v>35</v>
      </c>
      <c r="E39" s="57">
        <v>19</v>
      </c>
      <c r="F39" s="24">
        <v>7</v>
      </c>
      <c r="G39" s="24">
        <v>9</v>
      </c>
      <c r="H39" s="57">
        <v>9</v>
      </c>
      <c r="I39" s="57">
        <v>5</v>
      </c>
      <c r="J39" s="16">
        <v>4</v>
      </c>
      <c r="K39" s="24">
        <v>0</v>
      </c>
      <c r="L39" s="23">
        <f>E39+I39</f>
        <v>24</v>
      </c>
      <c r="M39" s="24">
        <f>F39+J39</f>
        <v>11</v>
      </c>
      <c r="N39" s="49">
        <f>G39+K39</f>
        <v>9</v>
      </c>
      <c r="O39" s="24">
        <v>29</v>
      </c>
      <c r="P39" s="57">
        <v>19</v>
      </c>
      <c r="Q39" s="57">
        <v>10</v>
      </c>
      <c r="R39" s="24">
        <v>5</v>
      </c>
      <c r="S39" s="24">
        <v>4</v>
      </c>
      <c r="T39" s="57">
        <v>9</v>
      </c>
      <c r="U39" s="57">
        <v>5</v>
      </c>
      <c r="V39" s="16">
        <v>0</v>
      </c>
      <c r="W39" s="24">
        <v>4</v>
      </c>
      <c r="X39" s="23">
        <f t="shared" ref="X39:Z42" si="36">Q39+U39</f>
        <v>15</v>
      </c>
      <c r="Y39" s="24">
        <f t="shared" si="36"/>
        <v>5</v>
      </c>
      <c r="Z39" s="27">
        <f t="shared" si="36"/>
        <v>8</v>
      </c>
    </row>
    <row r="40" spans="1:26">
      <c r="A40" s="23" t="s">
        <v>47</v>
      </c>
      <c r="B40" s="49" t="s">
        <v>48</v>
      </c>
      <c r="C40" s="24">
        <v>82</v>
      </c>
      <c r="D40" s="57">
        <v>60</v>
      </c>
      <c r="E40" s="57">
        <v>41</v>
      </c>
      <c r="F40" s="24">
        <v>5</v>
      </c>
      <c r="G40" s="24">
        <v>14</v>
      </c>
      <c r="H40" s="57">
        <v>22</v>
      </c>
      <c r="I40" s="57">
        <v>12</v>
      </c>
      <c r="J40" s="16">
        <v>1</v>
      </c>
      <c r="K40" s="24">
        <v>9</v>
      </c>
      <c r="L40" s="23">
        <f t="shared" ref="L40:L41" si="37">E40+I40</f>
        <v>53</v>
      </c>
      <c r="M40" s="24">
        <f t="shared" ref="M40:M41" si="38">F40+J40</f>
        <v>6</v>
      </c>
      <c r="N40" s="49">
        <f t="shared" ref="N40:N41" si="39">G40+K40</f>
        <v>23</v>
      </c>
      <c r="O40" s="24">
        <v>76</v>
      </c>
      <c r="P40" s="57">
        <v>52</v>
      </c>
      <c r="Q40" s="57">
        <v>31</v>
      </c>
      <c r="R40" s="24">
        <v>8</v>
      </c>
      <c r="S40" s="24">
        <v>13</v>
      </c>
      <c r="T40" s="57">
        <v>24</v>
      </c>
      <c r="U40" s="57">
        <v>14</v>
      </c>
      <c r="V40" s="16">
        <v>4</v>
      </c>
      <c r="W40" s="24">
        <v>6</v>
      </c>
      <c r="X40" s="23">
        <f t="shared" si="36"/>
        <v>45</v>
      </c>
      <c r="Y40" s="24">
        <f t="shared" si="36"/>
        <v>12</v>
      </c>
      <c r="Z40" s="27">
        <f t="shared" si="36"/>
        <v>19</v>
      </c>
    </row>
    <row r="41" spans="1:26">
      <c r="A41" s="23"/>
      <c r="B41" s="49" t="s">
        <v>49</v>
      </c>
      <c r="C41" s="24">
        <v>64</v>
      </c>
      <c r="D41" s="57">
        <v>46</v>
      </c>
      <c r="E41" s="57">
        <v>21</v>
      </c>
      <c r="F41" s="24">
        <v>3</v>
      </c>
      <c r="G41" s="24">
        <v>22</v>
      </c>
      <c r="H41" s="57">
        <v>18</v>
      </c>
      <c r="I41" s="57">
        <v>11</v>
      </c>
      <c r="J41" s="16">
        <v>2</v>
      </c>
      <c r="K41" s="24">
        <v>5</v>
      </c>
      <c r="L41" s="23">
        <f t="shared" si="37"/>
        <v>32</v>
      </c>
      <c r="M41" s="24">
        <f t="shared" si="38"/>
        <v>5</v>
      </c>
      <c r="N41" s="49">
        <f t="shared" si="39"/>
        <v>27</v>
      </c>
      <c r="O41" s="24">
        <v>61</v>
      </c>
      <c r="P41" s="57">
        <v>44</v>
      </c>
      <c r="Q41" s="57">
        <v>22</v>
      </c>
      <c r="R41" s="24">
        <v>4</v>
      </c>
      <c r="S41" s="24">
        <v>18</v>
      </c>
      <c r="T41" s="57">
        <v>16</v>
      </c>
      <c r="U41" s="57">
        <v>8</v>
      </c>
      <c r="V41" s="16">
        <v>1</v>
      </c>
      <c r="W41" s="24">
        <v>7</v>
      </c>
      <c r="X41" s="23">
        <f t="shared" si="36"/>
        <v>30</v>
      </c>
      <c r="Y41" s="24">
        <f t="shared" si="36"/>
        <v>5</v>
      </c>
      <c r="Z41" s="27">
        <f t="shared" si="36"/>
        <v>25</v>
      </c>
    </row>
    <row r="42" spans="1:26">
      <c r="A42" s="23"/>
      <c r="B42" s="49" t="s">
        <v>66</v>
      </c>
      <c r="C42" s="24">
        <v>66</v>
      </c>
      <c r="D42" s="57">
        <v>38</v>
      </c>
      <c r="E42" s="57">
        <v>20</v>
      </c>
      <c r="F42" s="24">
        <v>1</v>
      </c>
      <c r="G42" s="24">
        <v>17</v>
      </c>
      <c r="H42" s="57">
        <v>28</v>
      </c>
      <c r="I42" s="57">
        <v>20</v>
      </c>
      <c r="J42" s="24">
        <v>0</v>
      </c>
      <c r="K42" s="24">
        <v>8</v>
      </c>
      <c r="L42" s="23">
        <f>E42+I42</f>
        <v>40</v>
      </c>
      <c r="M42" s="24">
        <f>F42+J42</f>
        <v>1</v>
      </c>
      <c r="N42" s="49">
        <f>G42+K42</f>
        <v>25</v>
      </c>
      <c r="O42" s="24">
        <v>69</v>
      </c>
      <c r="P42" s="57">
        <v>47</v>
      </c>
      <c r="Q42" s="57">
        <v>24</v>
      </c>
      <c r="R42" s="24">
        <v>1</v>
      </c>
      <c r="S42" s="24">
        <v>22</v>
      </c>
      <c r="T42" s="57">
        <v>22</v>
      </c>
      <c r="U42" s="57">
        <v>15</v>
      </c>
      <c r="V42" s="24">
        <v>0</v>
      </c>
      <c r="W42" s="24">
        <v>7</v>
      </c>
      <c r="X42" s="23">
        <f t="shared" si="36"/>
        <v>39</v>
      </c>
      <c r="Y42" s="24">
        <f t="shared" si="36"/>
        <v>1</v>
      </c>
      <c r="Z42" s="27">
        <f t="shared" si="36"/>
        <v>29</v>
      </c>
    </row>
    <row r="43" spans="1:26">
      <c r="A43" s="23"/>
      <c r="B43" s="49"/>
      <c r="C43" s="24"/>
      <c r="D43" s="57"/>
      <c r="E43" s="57"/>
      <c r="G43" s="24"/>
      <c r="H43" s="57"/>
      <c r="I43" s="57"/>
      <c r="K43" s="24"/>
      <c r="L43" s="23"/>
      <c r="M43" s="24"/>
      <c r="N43" s="49"/>
      <c r="O43" s="24"/>
      <c r="P43" s="57"/>
      <c r="Q43" s="57"/>
      <c r="S43" s="24"/>
      <c r="T43" s="57"/>
      <c r="U43" s="57"/>
      <c r="W43" s="24"/>
      <c r="X43" s="23"/>
      <c r="Y43" s="24"/>
      <c r="Z43" s="27"/>
    </row>
    <row r="44" spans="1:26">
      <c r="A44" s="23" t="s">
        <v>50</v>
      </c>
      <c r="B44" s="49" t="s">
        <v>32</v>
      </c>
      <c r="C44" s="24">
        <v>217</v>
      </c>
      <c r="D44" s="57">
        <v>151</v>
      </c>
      <c r="E44" s="57">
        <v>85</v>
      </c>
      <c r="F44" s="16">
        <v>8</v>
      </c>
      <c r="G44" s="24">
        <v>58</v>
      </c>
      <c r="H44" s="57">
        <v>66</v>
      </c>
      <c r="I44" s="57">
        <v>40</v>
      </c>
      <c r="J44" s="16">
        <v>6</v>
      </c>
      <c r="K44" s="24">
        <v>20</v>
      </c>
      <c r="L44" s="23">
        <f>E44+I44</f>
        <v>125</v>
      </c>
      <c r="M44" s="24">
        <f>F44+J44</f>
        <v>14</v>
      </c>
      <c r="N44" s="49">
        <f>G44+K44</f>
        <v>78</v>
      </c>
      <c r="O44" s="24">
        <v>203</v>
      </c>
      <c r="P44" s="57">
        <v>144</v>
      </c>
      <c r="Q44" s="57">
        <v>75</v>
      </c>
      <c r="R44" s="16">
        <v>13</v>
      </c>
      <c r="S44" s="24">
        <v>56</v>
      </c>
      <c r="T44" s="57">
        <v>58</v>
      </c>
      <c r="U44" s="57">
        <v>33</v>
      </c>
      <c r="V44" s="16">
        <v>3</v>
      </c>
      <c r="W44" s="24">
        <v>22</v>
      </c>
      <c r="X44" s="23">
        <f t="shared" ref="X44:Z46" si="40">Q44+U44</f>
        <v>108</v>
      </c>
      <c r="Y44" s="24">
        <f t="shared" si="40"/>
        <v>16</v>
      </c>
      <c r="Z44" s="27">
        <f t="shared" si="40"/>
        <v>78</v>
      </c>
    </row>
    <row r="45" spans="1:26">
      <c r="A45" s="23"/>
      <c r="B45" s="49" t="s">
        <v>63</v>
      </c>
      <c r="C45" s="24">
        <v>24</v>
      </c>
      <c r="D45" s="57">
        <v>18</v>
      </c>
      <c r="E45" s="57">
        <v>8</v>
      </c>
      <c r="F45" s="24">
        <v>7</v>
      </c>
      <c r="G45" s="24">
        <v>3</v>
      </c>
      <c r="H45" s="57">
        <v>6</v>
      </c>
      <c r="I45" s="57">
        <v>5</v>
      </c>
      <c r="J45" s="16">
        <v>0</v>
      </c>
      <c r="K45" s="24">
        <v>1</v>
      </c>
      <c r="L45" s="23">
        <f t="shared" ref="L45:L46" si="41">E45+I45</f>
        <v>13</v>
      </c>
      <c r="M45" s="24">
        <f t="shared" ref="M45:M46" si="42">F45+J45</f>
        <v>7</v>
      </c>
      <c r="N45" s="49">
        <f t="shared" ref="N45:N46" si="43">G45+K45</f>
        <v>4</v>
      </c>
      <c r="O45" s="24">
        <v>20</v>
      </c>
      <c r="P45" s="57">
        <v>9</v>
      </c>
      <c r="Q45" s="57">
        <v>6</v>
      </c>
      <c r="R45" s="24">
        <v>3</v>
      </c>
      <c r="S45" s="24">
        <v>0</v>
      </c>
      <c r="T45" s="57">
        <v>10</v>
      </c>
      <c r="U45" s="57">
        <v>7</v>
      </c>
      <c r="V45" s="16">
        <v>2</v>
      </c>
      <c r="W45" s="24">
        <v>1</v>
      </c>
      <c r="X45" s="23">
        <f t="shared" si="40"/>
        <v>13</v>
      </c>
      <c r="Y45" s="24">
        <f t="shared" si="40"/>
        <v>5</v>
      </c>
      <c r="Z45" s="27">
        <f t="shared" si="40"/>
        <v>1</v>
      </c>
    </row>
    <row r="46" spans="1:26">
      <c r="A46" s="23"/>
      <c r="B46" s="49" t="s">
        <v>64</v>
      </c>
      <c r="C46" s="24">
        <v>15</v>
      </c>
      <c r="D46" s="57">
        <v>10</v>
      </c>
      <c r="E46" s="57">
        <v>8</v>
      </c>
      <c r="F46" s="24">
        <v>1</v>
      </c>
      <c r="G46" s="24">
        <v>1</v>
      </c>
      <c r="H46" s="57">
        <v>5</v>
      </c>
      <c r="I46" s="57">
        <v>3</v>
      </c>
      <c r="J46" s="24">
        <v>1</v>
      </c>
      <c r="K46" s="24">
        <v>1</v>
      </c>
      <c r="L46" s="23">
        <f t="shared" si="41"/>
        <v>11</v>
      </c>
      <c r="M46" s="24">
        <f t="shared" si="42"/>
        <v>2</v>
      </c>
      <c r="N46" s="49">
        <f t="shared" si="43"/>
        <v>2</v>
      </c>
      <c r="O46" s="24">
        <v>12</v>
      </c>
      <c r="P46" s="57">
        <v>9</v>
      </c>
      <c r="Q46" s="57">
        <v>6</v>
      </c>
      <c r="R46" s="24">
        <v>2</v>
      </c>
      <c r="S46" s="24">
        <v>1</v>
      </c>
      <c r="T46" s="57">
        <v>2</v>
      </c>
      <c r="U46" s="57">
        <v>2</v>
      </c>
      <c r="V46" s="24">
        <v>0</v>
      </c>
      <c r="W46" s="24">
        <v>1</v>
      </c>
      <c r="X46" s="23">
        <f t="shared" si="40"/>
        <v>8</v>
      </c>
      <c r="Y46" s="24">
        <f t="shared" si="40"/>
        <v>2</v>
      </c>
      <c r="Z46" s="27">
        <f t="shared" si="40"/>
        <v>2</v>
      </c>
    </row>
    <row r="47" spans="1:26">
      <c r="A47" s="23"/>
      <c r="B47" s="49"/>
      <c r="C47" s="24"/>
      <c r="D47" s="57"/>
      <c r="E47" s="57"/>
      <c r="G47" s="24"/>
      <c r="H47" s="57"/>
      <c r="I47" s="57"/>
      <c r="K47" s="24"/>
      <c r="L47" s="23"/>
      <c r="M47" s="24"/>
      <c r="N47" s="49"/>
      <c r="O47" s="24"/>
      <c r="P47" s="57"/>
      <c r="Q47" s="57"/>
      <c r="S47" s="24"/>
      <c r="T47" s="57"/>
      <c r="U47" s="57"/>
      <c r="W47" s="24"/>
      <c r="X47" s="23"/>
      <c r="Y47" s="24"/>
      <c r="Z47" s="27"/>
    </row>
    <row r="48" spans="1:26">
      <c r="A48" s="23" t="s">
        <v>51</v>
      </c>
      <c r="B48" s="49" t="s">
        <v>52</v>
      </c>
      <c r="C48" s="24">
        <v>37</v>
      </c>
      <c r="D48" s="57">
        <v>29</v>
      </c>
      <c r="E48" s="57">
        <v>23</v>
      </c>
      <c r="F48" s="24">
        <v>3</v>
      </c>
      <c r="G48" s="24">
        <v>3</v>
      </c>
      <c r="H48" s="57">
        <v>8</v>
      </c>
      <c r="I48" s="57">
        <v>8</v>
      </c>
      <c r="J48" s="16">
        <v>0</v>
      </c>
      <c r="K48" s="24">
        <v>0</v>
      </c>
      <c r="L48" s="23">
        <f>E48+I48</f>
        <v>31</v>
      </c>
      <c r="M48" s="24">
        <f>F48+J48</f>
        <v>3</v>
      </c>
      <c r="N48" s="49">
        <f>G48+K48</f>
        <v>3</v>
      </c>
      <c r="O48" s="24">
        <v>33</v>
      </c>
      <c r="P48" s="57">
        <v>22</v>
      </c>
      <c r="Q48" s="57">
        <v>15</v>
      </c>
      <c r="R48" s="24">
        <v>5</v>
      </c>
      <c r="S48" s="24">
        <v>2</v>
      </c>
      <c r="T48" s="57">
        <v>10</v>
      </c>
      <c r="U48" s="57">
        <v>8</v>
      </c>
      <c r="V48" s="16">
        <v>0</v>
      </c>
      <c r="W48" s="24">
        <v>2</v>
      </c>
      <c r="X48" s="23">
        <f t="shared" ref="X48:Z50" si="44">Q48+U48</f>
        <v>23</v>
      </c>
      <c r="Y48" s="24">
        <f t="shared" si="44"/>
        <v>5</v>
      </c>
      <c r="Z48" s="27">
        <f t="shared" si="44"/>
        <v>4</v>
      </c>
    </row>
    <row r="49" spans="1:26">
      <c r="A49" s="23"/>
      <c r="B49" s="49" t="s">
        <v>53</v>
      </c>
      <c r="C49" s="24">
        <v>133</v>
      </c>
      <c r="D49" s="57">
        <v>94</v>
      </c>
      <c r="E49" s="57">
        <v>57</v>
      </c>
      <c r="F49" s="24">
        <v>9</v>
      </c>
      <c r="G49" s="24">
        <v>28</v>
      </c>
      <c r="H49" s="57">
        <v>39</v>
      </c>
      <c r="I49" s="57">
        <v>26</v>
      </c>
      <c r="J49" s="16">
        <v>1</v>
      </c>
      <c r="K49" s="24">
        <v>12</v>
      </c>
      <c r="L49" s="23">
        <f t="shared" ref="L49:L50" si="45">E49+I49</f>
        <v>83</v>
      </c>
      <c r="M49" s="24">
        <f t="shared" ref="M49:M50" si="46">F49+J49</f>
        <v>10</v>
      </c>
      <c r="N49" s="49">
        <f t="shared" ref="N49:N50" si="47">G49+K49</f>
        <v>40</v>
      </c>
      <c r="O49" s="24">
        <v>126</v>
      </c>
      <c r="P49" s="57">
        <v>89</v>
      </c>
      <c r="Q49" s="57">
        <v>52</v>
      </c>
      <c r="R49" s="24">
        <v>8</v>
      </c>
      <c r="S49" s="24">
        <v>29</v>
      </c>
      <c r="T49" s="57">
        <v>36</v>
      </c>
      <c r="U49" s="57">
        <v>21</v>
      </c>
      <c r="V49" s="16">
        <v>1</v>
      </c>
      <c r="W49" s="24">
        <v>14</v>
      </c>
      <c r="X49" s="23">
        <f t="shared" si="44"/>
        <v>73</v>
      </c>
      <c r="Y49" s="24">
        <f t="shared" si="44"/>
        <v>9</v>
      </c>
      <c r="Z49" s="27">
        <f t="shared" si="44"/>
        <v>43</v>
      </c>
    </row>
    <row r="50" spans="1:26">
      <c r="A50" s="23"/>
      <c r="B50" s="49" t="s">
        <v>65</v>
      </c>
      <c r="C50" s="24">
        <v>86</v>
      </c>
      <c r="D50" s="57">
        <v>56</v>
      </c>
      <c r="E50" s="57">
        <v>21</v>
      </c>
      <c r="F50" s="24">
        <v>4</v>
      </c>
      <c r="G50" s="24">
        <v>31</v>
      </c>
      <c r="H50" s="57">
        <v>30</v>
      </c>
      <c r="I50" s="57">
        <v>14</v>
      </c>
      <c r="J50" s="24">
        <v>6</v>
      </c>
      <c r="K50" s="24">
        <v>10</v>
      </c>
      <c r="L50" s="23">
        <f t="shared" si="45"/>
        <v>35</v>
      </c>
      <c r="M50" s="24">
        <f t="shared" si="46"/>
        <v>10</v>
      </c>
      <c r="N50" s="49">
        <f t="shared" si="47"/>
        <v>41</v>
      </c>
      <c r="O50" s="24">
        <v>76</v>
      </c>
      <c r="P50" s="57">
        <v>51</v>
      </c>
      <c r="Q50" s="57">
        <v>20</v>
      </c>
      <c r="R50" s="24">
        <v>5</v>
      </c>
      <c r="S50" s="24">
        <v>26</v>
      </c>
      <c r="T50" s="57">
        <v>25</v>
      </c>
      <c r="U50" s="57">
        <v>13</v>
      </c>
      <c r="V50" s="24">
        <v>4</v>
      </c>
      <c r="W50" s="24">
        <v>8</v>
      </c>
      <c r="X50" s="23">
        <f t="shared" si="44"/>
        <v>33</v>
      </c>
      <c r="Y50" s="24">
        <f t="shared" si="44"/>
        <v>9</v>
      </c>
      <c r="Z50" s="27">
        <f t="shared" si="44"/>
        <v>34</v>
      </c>
    </row>
    <row r="51" spans="1:26">
      <c r="A51" s="23"/>
      <c r="B51" s="49"/>
      <c r="C51" s="24"/>
      <c r="D51" s="57"/>
      <c r="E51" s="57"/>
      <c r="G51" s="24"/>
      <c r="H51" s="57"/>
      <c r="I51" s="57"/>
      <c r="K51" s="24"/>
      <c r="L51" s="23"/>
      <c r="M51" s="24"/>
      <c r="N51" s="49"/>
      <c r="O51" s="24"/>
      <c r="P51" s="57"/>
      <c r="Q51" s="57"/>
      <c r="S51" s="24"/>
      <c r="T51" s="57"/>
      <c r="U51" s="57"/>
      <c r="W51" s="24"/>
      <c r="X51" s="23"/>
      <c r="Y51" s="24"/>
      <c r="Z51" s="27"/>
    </row>
    <row r="52" spans="1:26">
      <c r="A52" s="23" t="s">
        <v>54</v>
      </c>
      <c r="B52" s="49" t="s">
        <v>32</v>
      </c>
      <c r="C52" s="24">
        <v>95</v>
      </c>
      <c r="D52" s="57">
        <v>62</v>
      </c>
      <c r="E52" s="57">
        <v>35</v>
      </c>
      <c r="F52" s="16">
        <v>6</v>
      </c>
      <c r="G52" s="24">
        <v>21</v>
      </c>
      <c r="H52" s="57">
        <v>33</v>
      </c>
      <c r="I52" s="57">
        <v>23</v>
      </c>
      <c r="J52" s="16">
        <v>3</v>
      </c>
      <c r="K52" s="24">
        <v>7</v>
      </c>
      <c r="L52" s="23">
        <f>E52+I52</f>
        <v>58</v>
      </c>
      <c r="M52" s="24">
        <f>F52+J52</f>
        <v>9</v>
      </c>
      <c r="N52" s="49">
        <f>G52+K52</f>
        <v>28</v>
      </c>
      <c r="O52" s="24">
        <v>90</v>
      </c>
      <c r="P52" s="57">
        <v>61</v>
      </c>
      <c r="Q52" s="57">
        <v>37</v>
      </c>
      <c r="R52" s="16">
        <v>2</v>
      </c>
      <c r="S52" s="24">
        <v>22</v>
      </c>
      <c r="T52" s="57">
        <v>28</v>
      </c>
      <c r="U52" s="57">
        <v>20</v>
      </c>
      <c r="V52" s="16">
        <v>0</v>
      </c>
      <c r="W52" s="24">
        <v>8</v>
      </c>
      <c r="X52" s="23">
        <f t="shared" ref="X52:Z54" si="48">Q52+U52</f>
        <v>57</v>
      </c>
      <c r="Y52" s="24">
        <f t="shared" si="48"/>
        <v>2</v>
      </c>
      <c r="Z52" s="27">
        <f t="shared" si="48"/>
        <v>30</v>
      </c>
    </row>
    <row r="53" spans="1:26">
      <c r="A53" s="23"/>
      <c r="B53" s="49" t="s">
        <v>67</v>
      </c>
      <c r="C53" s="24">
        <v>62</v>
      </c>
      <c r="D53" s="57">
        <v>42</v>
      </c>
      <c r="E53" s="57">
        <v>28</v>
      </c>
      <c r="F53" s="24">
        <v>3</v>
      </c>
      <c r="G53" s="24">
        <v>11</v>
      </c>
      <c r="H53" s="57">
        <v>20</v>
      </c>
      <c r="I53" s="57">
        <v>12</v>
      </c>
      <c r="J53" s="16">
        <v>1</v>
      </c>
      <c r="K53" s="24">
        <v>7</v>
      </c>
      <c r="L53" s="23">
        <f t="shared" ref="L53:L54" si="49">E53+I53</f>
        <v>40</v>
      </c>
      <c r="M53" s="24">
        <f t="shared" ref="M53:M54" si="50">F53+J53</f>
        <v>4</v>
      </c>
      <c r="N53" s="49">
        <f t="shared" ref="N53:N54" si="51">G53+K53</f>
        <v>18</v>
      </c>
      <c r="O53" s="24">
        <v>55</v>
      </c>
      <c r="P53" s="57">
        <v>36</v>
      </c>
      <c r="Q53" s="57">
        <v>22</v>
      </c>
      <c r="R53" s="24">
        <v>6</v>
      </c>
      <c r="S53" s="24">
        <v>8</v>
      </c>
      <c r="T53" s="57">
        <v>19</v>
      </c>
      <c r="U53" s="57">
        <v>11</v>
      </c>
      <c r="V53" s="16">
        <v>2</v>
      </c>
      <c r="W53" s="24">
        <v>6</v>
      </c>
      <c r="X53" s="23">
        <f t="shared" si="48"/>
        <v>33</v>
      </c>
      <c r="Y53" s="24">
        <f t="shared" si="48"/>
        <v>8</v>
      </c>
      <c r="Z53" s="27">
        <f t="shared" si="48"/>
        <v>14</v>
      </c>
    </row>
    <row r="54" spans="1:26">
      <c r="A54" s="23"/>
      <c r="B54" s="49" t="s">
        <v>68</v>
      </c>
      <c r="C54" s="24">
        <v>99</v>
      </c>
      <c r="D54" s="57">
        <v>75</v>
      </c>
      <c r="E54" s="57">
        <v>38</v>
      </c>
      <c r="F54" s="24">
        <v>7</v>
      </c>
      <c r="G54" s="24">
        <v>30</v>
      </c>
      <c r="H54" s="57">
        <v>24</v>
      </c>
      <c r="I54" s="57">
        <v>13</v>
      </c>
      <c r="J54" s="24">
        <v>3</v>
      </c>
      <c r="K54" s="24">
        <v>8</v>
      </c>
      <c r="L54" s="23">
        <f t="shared" si="49"/>
        <v>51</v>
      </c>
      <c r="M54" s="24">
        <f t="shared" si="50"/>
        <v>10</v>
      </c>
      <c r="N54" s="49">
        <f t="shared" si="51"/>
        <v>38</v>
      </c>
      <c r="O54" s="24">
        <v>90</v>
      </c>
      <c r="P54" s="57">
        <v>65</v>
      </c>
      <c r="Q54" s="57">
        <v>28</v>
      </c>
      <c r="R54" s="24">
        <v>10</v>
      </c>
      <c r="S54" s="24">
        <v>27</v>
      </c>
      <c r="T54" s="57">
        <v>24</v>
      </c>
      <c r="U54" s="57">
        <v>11</v>
      </c>
      <c r="V54" s="24">
        <v>3</v>
      </c>
      <c r="W54" s="24">
        <v>10</v>
      </c>
      <c r="X54" s="23">
        <f t="shared" si="48"/>
        <v>39</v>
      </c>
      <c r="Y54" s="24">
        <f t="shared" si="48"/>
        <v>13</v>
      </c>
      <c r="Z54" s="27">
        <f t="shared" si="48"/>
        <v>37</v>
      </c>
    </row>
    <row r="55" spans="1:26">
      <c r="A55" s="42"/>
      <c r="B55" s="81"/>
      <c r="C55" s="43"/>
      <c r="D55" s="82"/>
      <c r="E55" s="82"/>
      <c r="F55" s="43"/>
      <c r="G55" s="43"/>
      <c r="H55" s="82"/>
      <c r="I55" s="82"/>
      <c r="J55" s="43"/>
      <c r="K55" s="81"/>
      <c r="L55" s="43"/>
      <c r="M55" s="43"/>
      <c r="N55" s="81"/>
      <c r="O55" s="43"/>
      <c r="P55" s="82"/>
      <c r="Q55" s="82"/>
      <c r="R55" s="43"/>
      <c r="S55" s="43"/>
      <c r="T55" s="82"/>
      <c r="U55" s="82"/>
      <c r="V55" s="43"/>
      <c r="W55" s="43"/>
      <c r="X55" s="42"/>
      <c r="Y55" s="43"/>
      <c r="Z55" s="83"/>
    </row>
    <row r="56" spans="1:26">
      <c r="K56" s="19"/>
      <c r="T56" s="19"/>
      <c r="U56" s="24"/>
      <c r="V56" s="19"/>
    </row>
    <row r="57" spans="1:26">
      <c r="A57" s="16" t="s">
        <v>222</v>
      </c>
      <c r="U57" s="24"/>
    </row>
    <row r="58" spans="1:26">
      <c r="A58" s="245" t="s">
        <v>440</v>
      </c>
      <c r="U58" s="24"/>
    </row>
    <row r="59" spans="1:26">
      <c r="A59" s="23"/>
    </row>
  </sheetData>
  <mergeCells count="6">
    <mergeCell ref="L3:N3"/>
    <mergeCell ref="X3:Z3"/>
    <mergeCell ref="E4:G4"/>
    <mergeCell ref="I4:K4"/>
    <mergeCell ref="Q4:S4"/>
    <mergeCell ref="U4:W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65"/>
  <sheetViews>
    <sheetView zoomScale="80" zoomScaleNormal="80" workbookViewId="0"/>
  </sheetViews>
  <sheetFormatPr defaultColWidth="9" defaultRowHeight="13.2"/>
  <cols>
    <col min="1" max="1" width="27.6640625" style="16" customWidth="1"/>
    <col min="2" max="2" width="30.6640625" style="16" customWidth="1"/>
    <col min="3" max="20" width="9" style="16"/>
    <col min="21" max="21" width="9.109375" style="16" customWidth="1"/>
    <col min="22" max="16384" width="9" style="16"/>
  </cols>
  <sheetData>
    <row r="1" spans="1:26">
      <c r="A1" s="16" t="s">
        <v>199</v>
      </c>
    </row>
    <row r="2" spans="1:26" ht="18" customHeight="1">
      <c r="C2" s="16" t="s">
        <v>206</v>
      </c>
      <c r="O2" s="16" t="s">
        <v>207</v>
      </c>
    </row>
    <row r="3" spans="1:26" ht="18" customHeight="1">
      <c r="A3" s="18"/>
      <c r="B3" s="22"/>
      <c r="C3" s="19"/>
      <c r="D3" s="56" t="s">
        <v>23</v>
      </c>
      <c r="E3" s="19"/>
      <c r="F3" s="19"/>
      <c r="G3" s="19"/>
      <c r="H3" s="56" t="s">
        <v>24</v>
      </c>
      <c r="I3" s="19"/>
      <c r="J3" s="19"/>
      <c r="K3" s="19"/>
      <c r="L3" s="252" t="s">
        <v>25</v>
      </c>
      <c r="M3" s="250"/>
      <c r="N3" s="253"/>
      <c r="O3" s="19"/>
      <c r="P3" s="56" t="s">
        <v>23</v>
      </c>
      <c r="Q3" s="19"/>
      <c r="R3" s="19"/>
      <c r="S3" s="19"/>
      <c r="T3" s="56" t="s">
        <v>24</v>
      </c>
      <c r="U3" s="19"/>
      <c r="V3" s="19"/>
      <c r="W3" s="19"/>
      <c r="X3" s="252" t="s">
        <v>25</v>
      </c>
      <c r="Y3" s="250"/>
      <c r="Z3" s="251"/>
    </row>
    <row r="4" spans="1:26">
      <c r="A4" s="23"/>
      <c r="B4" s="49"/>
      <c r="C4" s="24"/>
      <c r="D4" s="57"/>
      <c r="E4" s="249" t="s">
        <v>26</v>
      </c>
      <c r="F4" s="250"/>
      <c r="G4" s="254"/>
      <c r="H4" s="57"/>
      <c r="I4" s="249" t="s">
        <v>26</v>
      </c>
      <c r="J4" s="250"/>
      <c r="K4" s="251"/>
      <c r="L4" s="65"/>
      <c r="M4" s="25"/>
      <c r="N4" s="26"/>
      <c r="O4" s="24"/>
      <c r="P4" s="57"/>
      <c r="Q4" s="249" t="s">
        <v>26</v>
      </c>
      <c r="R4" s="250"/>
      <c r="S4" s="254"/>
      <c r="T4" s="57"/>
      <c r="U4" s="249" t="s">
        <v>26</v>
      </c>
      <c r="V4" s="250"/>
      <c r="W4" s="251"/>
      <c r="X4" s="65"/>
      <c r="Y4" s="25"/>
      <c r="Z4" s="28"/>
    </row>
    <row r="5" spans="1:26" ht="31.95" customHeight="1">
      <c r="A5" s="29"/>
      <c r="B5" s="35"/>
      <c r="C5" s="31" t="s">
        <v>27</v>
      </c>
      <c r="D5" s="58" t="s">
        <v>27</v>
      </c>
      <c r="E5" s="63" t="s">
        <v>28</v>
      </c>
      <c r="F5" s="32" t="s">
        <v>29</v>
      </c>
      <c r="G5" s="64" t="s">
        <v>30</v>
      </c>
      <c r="H5" s="58" t="s">
        <v>27</v>
      </c>
      <c r="I5" s="63" t="s">
        <v>28</v>
      </c>
      <c r="J5" s="32" t="s">
        <v>29</v>
      </c>
      <c r="K5" s="64" t="s">
        <v>30</v>
      </c>
      <c r="L5" s="66" t="s">
        <v>28</v>
      </c>
      <c r="M5" s="34" t="s">
        <v>29</v>
      </c>
      <c r="N5" s="35" t="s">
        <v>30</v>
      </c>
      <c r="O5" s="31" t="s">
        <v>27</v>
      </c>
      <c r="P5" s="58" t="s">
        <v>27</v>
      </c>
      <c r="Q5" s="63" t="s">
        <v>28</v>
      </c>
      <c r="R5" s="32" t="s">
        <v>29</v>
      </c>
      <c r="S5" s="75" t="s">
        <v>30</v>
      </c>
      <c r="T5" s="58" t="s">
        <v>27</v>
      </c>
      <c r="U5" s="63" t="s">
        <v>28</v>
      </c>
      <c r="V5" s="32" t="s">
        <v>29</v>
      </c>
      <c r="W5" s="64" t="s">
        <v>30</v>
      </c>
      <c r="X5" s="66" t="s">
        <v>28</v>
      </c>
      <c r="Y5" s="34" t="s">
        <v>29</v>
      </c>
      <c r="Z5" s="36" t="s">
        <v>30</v>
      </c>
    </row>
    <row r="6" spans="1:26">
      <c r="A6" s="23"/>
      <c r="B6" s="49"/>
      <c r="C6" s="24"/>
      <c r="D6" s="57"/>
      <c r="E6" s="57"/>
      <c r="F6" s="24"/>
      <c r="G6" s="19"/>
      <c r="H6" s="62"/>
      <c r="I6" s="57"/>
      <c r="J6" s="24"/>
      <c r="K6" s="19"/>
      <c r="L6" s="18"/>
      <c r="M6" s="24"/>
      <c r="N6" s="22"/>
      <c r="O6" s="24"/>
      <c r="P6" s="57"/>
      <c r="Q6" s="57"/>
      <c r="R6" s="24"/>
      <c r="S6" s="86"/>
      <c r="T6" s="62"/>
      <c r="U6" s="57"/>
      <c r="V6" s="24"/>
      <c r="W6" s="19"/>
      <c r="X6" s="18"/>
      <c r="Y6" s="24"/>
      <c r="Z6" s="21"/>
    </row>
    <row r="7" spans="1:26">
      <c r="A7" s="23" t="s">
        <v>31</v>
      </c>
      <c r="B7" s="49" t="s">
        <v>32</v>
      </c>
      <c r="C7" s="24">
        <v>34</v>
      </c>
      <c r="D7" s="57">
        <v>11</v>
      </c>
      <c r="E7" s="57">
        <v>6</v>
      </c>
      <c r="F7" s="16">
        <v>5</v>
      </c>
      <c r="G7" s="24">
        <v>0</v>
      </c>
      <c r="H7" s="57">
        <v>23</v>
      </c>
      <c r="I7" s="57">
        <v>18</v>
      </c>
      <c r="J7" s="16">
        <v>2</v>
      </c>
      <c r="K7" s="24">
        <v>3</v>
      </c>
      <c r="L7" s="23">
        <v>24</v>
      </c>
      <c r="M7" s="24">
        <v>7</v>
      </c>
      <c r="N7" s="49">
        <v>3</v>
      </c>
      <c r="O7" s="24">
        <v>24</v>
      </c>
      <c r="P7" s="57">
        <v>7</v>
      </c>
      <c r="Q7" s="57">
        <v>3</v>
      </c>
      <c r="R7" s="24">
        <v>4</v>
      </c>
      <c r="S7" s="89">
        <v>0</v>
      </c>
      <c r="T7" s="57">
        <v>17</v>
      </c>
      <c r="U7" s="57">
        <v>12</v>
      </c>
      <c r="V7" s="16">
        <v>4</v>
      </c>
      <c r="W7" s="24">
        <v>1</v>
      </c>
      <c r="X7" s="23">
        <v>15</v>
      </c>
      <c r="Y7" s="24">
        <v>8</v>
      </c>
      <c r="Z7" s="49">
        <v>1</v>
      </c>
    </row>
    <row r="8" spans="1:26">
      <c r="A8" s="23"/>
      <c r="B8" s="49" t="s">
        <v>61</v>
      </c>
      <c r="C8" s="24">
        <v>8</v>
      </c>
      <c r="D8" s="57">
        <v>8</v>
      </c>
      <c r="E8" s="57">
        <v>5</v>
      </c>
      <c r="F8" s="16">
        <v>2</v>
      </c>
      <c r="G8" s="24">
        <v>1</v>
      </c>
      <c r="H8" s="57">
        <v>0</v>
      </c>
      <c r="I8" s="57">
        <v>0</v>
      </c>
      <c r="J8" s="16">
        <v>0</v>
      </c>
      <c r="K8" s="24">
        <v>0</v>
      </c>
      <c r="L8" s="23">
        <v>5</v>
      </c>
      <c r="M8" s="24">
        <v>2</v>
      </c>
      <c r="N8" s="49">
        <v>1</v>
      </c>
      <c r="O8" s="24">
        <v>11</v>
      </c>
      <c r="P8" s="57">
        <v>5</v>
      </c>
      <c r="Q8" s="57">
        <v>3</v>
      </c>
      <c r="R8" s="24">
        <v>0</v>
      </c>
      <c r="S8" s="89">
        <v>2</v>
      </c>
      <c r="T8" s="57">
        <v>6</v>
      </c>
      <c r="U8" s="57">
        <v>3</v>
      </c>
      <c r="V8" s="16">
        <v>2</v>
      </c>
      <c r="W8" s="24">
        <v>1</v>
      </c>
      <c r="X8" s="23">
        <v>6</v>
      </c>
      <c r="Y8" s="24">
        <v>2</v>
      </c>
      <c r="Z8" s="49">
        <v>3</v>
      </c>
    </row>
    <row r="9" spans="1:26">
      <c r="A9" s="23"/>
      <c r="B9" s="49" t="s">
        <v>62</v>
      </c>
      <c r="C9" s="24">
        <v>20</v>
      </c>
      <c r="D9" s="57">
        <v>12</v>
      </c>
      <c r="E9" s="57">
        <v>5</v>
      </c>
      <c r="F9" s="24">
        <v>3</v>
      </c>
      <c r="G9" s="24">
        <v>4</v>
      </c>
      <c r="H9" s="57">
        <v>8</v>
      </c>
      <c r="I9" s="57">
        <v>5</v>
      </c>
      <c r="J9" s="16">
        <v>2</v>
      </c>
      <c r="K9" s="24">
        <v>1</v>
      </c>
      <c r="L9" s="23">
        <v>10</v>
      </c>
      <c r="M9" s="24">
        <v>5</v>
      </c>
      <c r="N9" s="49">
        <v>5</v>
      </c>
      <c r="O9" s="24">
        <v>11</v>
      </c>
      <c r="P9" s="57">
        <v>10</v>
      </c>
      <c r="Q9" s="57">
        <v>5</v>
      </c>
      <c r="R9" s="24">
        <v>1</v>
      </c>
      <c r="S9" s="89">
        <v>4</v>
      </c>
      <c r="T9" s="57">
        <v>1</v>
      </c>
      <c r="U9" s="57">
        <v>1</v>
      </c>
      <c r="V9" s="16">
        <v>0</v>
      </c>
      <c r="W9" s="24">
        <v>0</v>
      </c>
      <c r="X9" s="23">
        <v>6</v>
      </c>
      <c r="Y9" s="24">
        <v>1</v>
      </c>
      <c r="Z9" s="49">
        <v>4</v>
      </c>
    </row>
    <row r="10" spans="1:26">
      <c r="A10" s="23"/>
      <c r="B10" s="49"/>
      <c r="C10" s="24"/>
      <c r="D10" s="57"/>
      <c r="E10" s="57"/>
      <c r="G10" s="24"/>
      <c r="H10" s="57"/>
      <c r="I10" s="57"/>
      <c r="K10" s="24"/>
      <c r="L10" s="23"/>
      <c r="M10" s="24"/>
      <c r="N10" s="49"/>
      <c r="O10" s="24"/>
      <c r="P10" s="57"/>
      <c r="Q10" s="57"/>
      <c r="R10" s="24"/>
      <c r="S10" s="89"/>
      <c r="T10" s="57"/>
      <c r="U10" s="57"/>
      <c r="W10" s="24"/>
      <c r="X10" s="23"/>
      <c r="Y10" s="24"/>
      <c r="Z10" s="49"/>
    </row>
    <row r="11" spans="1:26">
      <c r="A11" s="23" t="s">
        <v>33</v>
      </c>
      <c r="B11" s="49" t="s">
        <v>32</v>
      </c>
      <c r="C11" s="24">
        <v>28</v>
      </c>
      <c r="D11" s="57">
        <v>14</v>
      </c>
      <c r="E11" s="57">
        <v>4</v>
      </c>
      <c r="F11" s="16">
        <v>6</v>
      </c>
      <c r="G11" s="24">
        <v>4</v>
      </c>
      <c r="H11" s="57">
        <v>14</v>
      </c>
      <c r="I11" s="57">
        <v>9</v>
      </c>
      <c r="J11" s="16">
        <v>2</v>
      </c>
      <c r="K11" s="24">
        <v>3</v>
      </c>
      <c r="L11" s="23">
        <v>13</v>
      </c>
      <c r="M11" s="24">
        <v>8</v>
      </c>
      <c r="N11" s="49">
        <v>7</v>
      </c>
      <c r="O11" s="24">
        <v>22</v>
      </c>
      <c r="P11" s="57">
        <v>11</v>
      </c>
      <c r="Q11" s="57">
        <v>5</v>
      </c>
      <c r="R11" s="24">
        <v>2</v>
      </c>
      <c r="S11" s="89">
        <v>4</v>
      </c>
      <c r="T11" s="57">
        <v>11</v>
      </c>
      <c r="U11" s="57">
        <v>4</v>
      </c>
      <c r="V11" s="16">
        <v>6</v>
      </c>
      <c r="W11" s="24">
        <v>1</v>
      </c>
      <c r="X11" s="23">
        <v>9</v>
      </c>
      <c r="Y11" s="24">
        <v>8</v>
      </c>
      <c r="Z11" s="49">
        <v>5</v>
      </c>
    </row>
    <row r="12" spans="1:26">
      <c r="A12" s="23"/>
      <c r="B12" s="49" t="s">
        <v>63</v>
      </c>
      <c r="C12" s="24">
        <v>25</v>
      </c>
      <c r="D12" s="57">
        <v>14</v>
      </c>
      <c r="E12" s="57">
        <v>9</v>
      </c>
      <c r="F12" s="16">
        <v>4</v>
      </c>
      <c r="G12" s="24">
        <v>1</v>
      </c>
      <c r="H12" s="57">
        <v>11</v>
      </c>
      <c r="I12" s="57">
        <v>9</v>
      </c>
      <c r="J12" s="16">
        <v>1</v>
      </c>
      <c r="K12" s="24">
        <v>1</v>
      </c>
      <c r="L12" s="23">
        <v>18</v>
      </c>
      <c r="M12" s="24">
        <v>5</v>
      </c>
      <c r="N12" s="49">
        <v>2</v>
      </c>
      <c r="O12" s="24">
        <v>17</v>
      </c>
      <c r="P12" s="57">
        <v>9</v>
      </c>
      <c r="Q12" s="57">
        <v>6</v>
      </c>
      <c r="R12" s="24">
        <v>2</v>
      </c>
      <c r="S12" s="89">
        <v>1</v>
      </c>
      <c r="T12" s="57">
        <v>8</v>
      </c>
      <c r="U12" s="57">
        <v>8</v>
      </c>
      <c r="V12" s="16">
        <v>0</v>
      </c>
      <c r="W12" s="24">
        <v>0</v>
      </c>
      <c r="X12" s="23">
        <v>14</v>
      </c>
      <c r="Y12" s="24">
        <v>2</v>
      </c>
      <c r="Z12" s="49">
        <v>1</v>
      </c>
    </row>
    <row r="13" spans="1:26">
      <c r="A13" s="23"/>
      <c r="B13" s="49" t="s">
        <v>64</v>
      </c>
      <c r="C13" s="24">
        <v>9</v>
      </c>
      <c r="D13" s="57">
        <v>3</v>
      </c>
      <c r="E13" s="57">
        <v>3</v>
      </c>
      <c r="F13" s="16">
        <v>0</v>
      </c>
      <c r="G13" s="24">
        <v>0</v>
      </c>
      <c r="H13" s="57">
        <v>6</v>
      </c>
      <c r="I13" s="57">
        <v>5</v>
      </c>
      <c r="J13" s="16">
        <v>1</v>
      </c>
      <c r="K13" s="24">
        <v>0</v>
      </c>
      <c r="L13" s="23">
        <v>8</v>
      </c>
      <c r="M13" s="24">
        <v>1</v>
      </c>
      <c r="N13" s="49">
        <v>0</v>
      </c>
      <c r="O13" s="24">
        <v>7</v>
      </c>
      <c r="P13" s="57">
        <v>2</v>
      </c>
      <c r="Q13" s="57">
        <v>0</v>
      </c>
      <c r="R13" s="24">
        <v>1</v>
      </c>
      <c r="S13" s="89">
        <v>1</v>
      </c>
      <c r="T13" s="57">
        <v>5</v>
      </c>
      <c r="U13" s="57">
        <v>4</v>
      </c>
      <c r="V13" s="16">
        <v>0</v>
      </c>
      <c r="W13" s="24">
        <v>1</v>
      </c>
      <c r="X13" s="23">
        <v>4</v>
      </c>
      <c r="Y13" s="24">
        <v>1</v>
      </c>
      <c r="Z13" s="49">
        <v>2</v>
      </c>
    </row>
    <row r="14" spans="1:26">
      <c r="A14" s="23"/>
      <c r="B14" s="49"/>
      <c r="C14" s="24"/>
      <c r="D14" s="57"/>
      <c r="E14" s="57"/>
      <c r="G14" s="24"/>
      <c r="H14" s="57"/>
      <c r="I14" s="57"/>
      <c r="K14" s="24"/>
      <c r="L14" s="23"/>
      <c r="M14" s="24"/>
      <c r="N14" s="49"/>
      <c r="O14" s="24"/>
      <c r="P14" s="57"/>
      <c r="Q14" s="57"/>
      <c r="R14" s="24"/>
      <c r="S14" s="89"/>
      <c r="T14" s="57"/>
      <c r="U14" s="57"/>
      <c r="W14" s="24"/>
      <c r="X14" s="23"/>
      <c r="Y14" s="24"/>
      <c r="Z14" s="49"/>
    </row>
    <row r="15" spans="1:26">
      <c r="A15" s="23" t="s">
        <v>34</v>
      </c>
      <c r="B15" s="49" t="s">
        <v>35</v>
      </c>
      <c r="C15" s="24">
        <v>50</v>
      </c>
      <c r="D15" s="57">
        <v>23</v>
      </c>
      <c r="E15" s="57">
        <v>12</v>
      </c>
      <c r="F15" s="16">
        <v>6</v>
      </c>
      <c r="G15" s="24">
        <v>5</v>
      </c>
      <c r="H15" s="57">
        <v>27</v>
      </c>
      <c r="I15" s="57">
        <v>21</v>
      </c>
      <c r="J15" s="16">
        <v>3</v>
      </c>
      <c r="K15" s="24">
        <v>3</v>
      </c>
      <c r="L15" s="23">
        <v>33</v>
      </c>
      <c r="M15" s="24">
        <v>9</v>
      </c>
      <c r="N15" s="49">
        <v>8</v>
      </c>
      <c r="O15" s="24">
        <v>34</v>
      </c>
      <c r="P15" s="57">
        <v>12</v>
      </c>
      <c r="Q15" s="57">
        <v>5</v>
      </c>
      <c r="R15" s="24">
        <v>4</v>
      </c>
      <c r="S15" s="89">
        <v>3</v>
      </c>
      <c r="T15" s="57">
        <v>22</v>
      </c>
      <c r="U15" s="57">
        <v>14</v>
      </c>
      <c r="V15" s="16">
        <v>6</v>
      </c>
      <c r="W15" s="24">
        <v>2</v>
      </c>
      <c r="X15" s="23">
        <v>19</v>
      </c>
      <c r="Y15" s="24">
        <v>10</v>
      </c>
      <c r="Z15" s="49">
        <v>5</v>
      </c>
    </row>
    <row r="16" spans="1:26">
      <c r="A16" s="23"/>
      <c r="B16" s="49" t="s">
        <v>36</v>
      </c>
      <c r="C16" s="24">
        <v>10</v>
      </c>
      <c r="D16" s="57">
        <v>6</v>
      </c>
      <c r="E16" s="57">
        <v>3</v>
      </c>
      <c r="F16" s="24">
        <v>3</v>
      </c>
      <c r="G16" s="24">
        <v>0</v>
      </c>
      <c r="H16" s="57">
        <v>4</v>
      </c>
      <c r="I16" s="57">
        <v>2</v>
      </c>
      <c r="J16" s="16">
        <v>1</v>
      </c>
      <c r="K16" s="24">
        <v>1</v>
      </c>
      <c r="L16" s="23">
        <v>5</v>
      </c>
      <c r="M16" s="24">
        <v>4</v>
      </c>
      <c r="N16" s="49">
        <v>1</v>
      </c>
      <c r="O16" s="24">
        <v>11</v>
      </c>
      <c r="P16" s="57">
        <v>10</v>
      </c>
      <c r="Q16" s="57">
        <v>6</v>
      </c>
      <c r="R16" s="24">
        <v>1</v>
      </c>
      <c r="S16" s="89">
        <v>3</v>
      </c>
      <c r="T16" s="57">
        <v>1</v>
      </c>
      <c r="U16" s="57">
        <v>1</v>
      </c>
      <c r="V16" s="16">
        <v>0</v>
      </c>
      <c r="W16" s="24">
        <v>0</v>
      </c>
      <c r="X16" s="23">
        <v>7</v>
      </c>
      <c r="Y16" s="24">
        <v>1</v>
      </c>
      <c r="Z16" s="49">
        <v>3</v>
      </c>
    </row>
    <row r="17" spans="1:26">
      <c r="A17" s="23"/>
      <c r="B17" s="49" t="s">
        <v>37</v>
      </c>
      <c r="C17" s="24">
        <v>0</v>
      </c>
      <c r="D17" s="57">
        <v>0</v>
      </c>
      <c r="E17" s="57">
        <v>0</v>
      </c>
      <c r="F17" s="24">
        <v>0</v>
      </c>
      <c r="G17" s="24">
        <v>0</v>
      </c>
      <c r="H17" s="57">
        <v>0</v>
      </c>
      <c r="I17" s="57">
        <v>0</v>
      </c>
      <c r="J17" s="16">
        <v>0</v>
      </c>
      <c r="K17" s="24">
        <v>0</v>
      </c>
      <c r="L17" s="23">
        <v>0</v>
      </c>
      <c r="M17" s="24">
        <v>0</v>
      </c>
      <c r="N17" s="49">
        <v>0</v>
      </c>
      <c r="O17" s="24">
        <v>1</v>
      </c>
      <c r="P17" s="57">
        <v>0</v>
      </c>
      <c r="Q17" s="57">
        <v>0</v>
      </c>
      <c r="R17" s="24">
        <v>0</v>
      </c>
      <c r="S17" s="89">
        <v>0</v>
      </c>
      <c r="T17" s="57">
        <v>1</v>
      </c>
      <c r="U17" s="57">
        <v>1</v>
      </c>
      <c r="V17" s="16">
        <v>0</v>
      </c>
      <c r="W17" s="24">
        <v>0</v>
      </c>
      <c r="X17" s="23">
        <v>1</v>
      </c>
      <c r="Y17" s="24">
        <v>0</v>
      </c>
      <c r="Z17" s="49">
        <v>0</v>
      </c>
    </row>
    <row r="18" spans="1:26">
      <c r="A18" s="23"/>
      <c r="B18" s="49" t="s">
        <v>65</v>
      </c>
      <c r="C18" s="24">
        <v>2</v>
      </c>
      <c r="D18" s="57">
        <v>2</v>
      </c>
      <c r="E18" s="57">
        <v>1</v>
      </c>
      <c r="F18" s="24">
        <v>1</v>
      </c>
      <c r="G18" s="24">
        <v>0</v>
      </c>
      <c r="H18" s="57">
        <v>0</v>
      </c>
      <c r="I18" s="57">
        <v>0</v>
      </c>
      <c r="J18" s="16">
        <v>0</v>
      </c>
      <c r="K18" s="24">
        <v>0</v>
      </c>
      <c r="L18" s="23">
        <v>1</v>
      </c>
      <c r="M18" s="24">
        <v>1</v>
      </c>
      <c r="N18" s="49">
        <v>0</v>
      </c>
      <c r="O18" s="24">
        <v>0</v>
      </c>
      <c r="P18" s="57">
        <v>0</v>
      </c>
      <c r="Q18" s="57">
        <v>0</v>
      </c>
      <c r="R18" s="24">
        <v>0</v>
      </c>
      <c r="S18" s="89">
        <v>0</v>
      </c>
      <c r="T18" s="57">
        <v>0</v>
      </c>
      <c r="U18" s="57">
        <v>0</v>
      </c>
      <c r="V18" s="16">
        <v>0</v>
      </c>
      <c r="W18" s="24">
        <v>0</v>
      </c>
      <c r="X18" s="23">
        <v>0</v>
      </c>
      <c r="Y18" s="24">
        <v>0</v>
      </c>
      <c r="Z18" s="49">
        <v>0</v>
      </c>
    </row>
    <row r="19" spans="1:26">
      <c r="A19" s="23"/>
      <c r="B19" s="49"/>
      <c r="C19" s="24"/>
      <c r="D19" s="57"/>
      <c r="E19" s="57"/>
      <c r="G19" s="24"/>
      <c r="H19" s="57"/>
      <c r="I19" s="57"/>
      <c r="K19" s="24"/>
      <c r="L19" s="23"/>
      <c r="M19" s="24"/>
      <c r="N19" s="49"/>
      <c r="O19" s="24"/>
      <c r="P19" s="57"/>
      <c r="Q19" s="57"/>
      <c r="R19" s="24"/>
      <c r="S19" s="89"/>
      <c r="T19" s="57"/>
      <c r="U19" s="57"/>
      <c r="W19" s="24"/>
      <c r="X19" s="23"/>
      <c r="Y19" s="24"/>
      <c r="Z19" s="49"/>
    </row>
    <row r="20" spans="1:26">
      <c r="A20" s="23" t="s">
        <v>38</v>
      </c>
      <c r="B20" s="49" t="s">
        <v>32</v>
      </c>
      <c r="C20" s="24">
        <v>37</v>
      </c>
      <c r="D20" s="57">
        <v>14</v>
      </c>
      <c r="E20" s="57">
        <v>5</v>
      </c>
      <c r="F20" s="16">
        <v>7</v>
      </c>
      <c r="G20" s="24">
        <v>2</v>
      </c>
      <c r="H20" s="57">
        <v>23</v>
      </c>
      <c r="I20" s="57">
        <v>17</v>
      </c>
      <c r="J20" s="16">
        <v>2</v>
      </c>
      <c r="K20" s="24">
        <v>4</v>
      </c>
      <c r="L20" s="23">
        <v>22</v>
      </c>
      <c r="M20" s="24">
        <v>9</v>
      </c>
      <c r="N20" s="49">
        <v>6</v>
      </c>
      <c r="O20" s="24">
        <v>39</v>
      </c>
      <c r="P20" s="57">
        <v>17</v>
      </c>
      <c r="Q20" s="57">
        <v>9</v>
      </c>
      <c r="R20" s="24">
        <v>4</v>
      </c>
      <c r="S20" s="89">
        <v>4</v>
      </c>
      <c r="T20" s="57">
        <v>22</v>
      </c>
      <c r="U20" s="57">
        <v>14</v>
      </c>
      <c r="V20" s="16">
        <v>6</v>
      </c>
      <c r="W20" s="24">
        <v>2</v>
      </c>
      <c r="X20" s="23">
        <v>23</v>
      </c>
      <c r="Y20" s="24">
        <v>10</v>
      </c>
      <c r="Z20" s="49">
        <v>6</v>
      </c>
    </row>
    <row r="21" spans="1:26">
      <c r="A21" s="23"/>
      <c r="B21" s="49" t="s">
        <v>63</v>
      </c>
      <c r="C21" s="24">
        <v>10</v>
      </c>
      <c r="D21" s="57">
        <v>8</v>
      </c>
      <c r="E21" s="57">
        <v>7</v>
      </c>
      <c r="F21" s="16">
        <v>1</v>
      </c>
      <c r="G21" s="24">
        <v>0</v>
      </c>
      <c r="H21" s="57">
        <v>2</v>
      </c>
      <c r="I21" s="57">
        <v>1</v>
      </c>
      <c r="J21" s="16">
        <v>1</v>
      </c>
      <c r="K21" s="24">
        <v>0</v>
      </c>
      <c r="L21" s="23">
        <v>8</v>
      </c>
      <c r="M21" s="24">
        <v>2</v>
      </c>
      <c r="N21" s="49">
        <v>0</v>
      </c>
      <c r="O21" s="24">
        <v>2</v>
      </c>
      <c r="P21" s="57">
        <v>2</v>
      </c>
      <c r="Q21" s="57">
        <v>2</v>
      </c>
      <c r="R21" s="24">
        <v>0</v>
      </c>
      <c r="S21" s="89">
        <v>0</v>
      </c>
      <c r="T21" s="57">
        <v>0</v>
      </c>
      <c r="U21" s="57">
        <v>0</v>
      </c>
      <c r="V21" s="16">
        <v>0</v>
      </c>
      <c r="W21" s="24">
        <v>0</v>
      </c>
      <c r="X21" s="23">
        <v>2</v>
      </c>
      <c r="Y21" s="24">
        <v>0</v>
      </c>
      <c r="Z21" s="49">
        <v>0</v>
      </c>
    </row>
    <row r="22" spans="1:26">
      <c r="A22" s="23"/>
      <c r="B22" s="49" t="s">
        <v>64</v>
      </c>
      <c r="C22" s="24">
        <v>15</v>
      </c>
      <c r="D22" s="57">
        <v>9</v>
      </c>
      <c r="E22" s="57">
        <v>4</v>
      </c>
      <c r="F22" s="24">
        <v>2</v>
      </c>
      <c r="G22" s="24">
        <v>3</v>
      </c>
      <c r="H22" s="57">
        <v>6</v>
      </c>
      <c r="I22" s="57">
        <v>5</v>
      </c>
      <c r="J22" s="16">
        <v>1</v>
      </c>
      <c r="K22" s="24">
        <v>0</v>
      </c>
      <c r="L22" s="23">
        <v>9</v>
      </c>
      <c r="M22" s="24">
        <v>3</v>
      </c>
      <c r="N22" s="49">
        <v>3</v>
      </c>
      <c r="O22" s="24">
        <v>5</v>
      </c>
      <c r="P22" s="57">
        <v>3</v>
      </c>
      <c r="Q22" s="57">
        <v>0</v>
      </c>
      <c r="R22" s="24">
        <v>1</v>
      </c>
      <c r="S22" s="89">
        <v>2</v>
      </c>
      <c r="T22" s="57">
        <v>2</v>
      </c>
      <c r="U22" s="57">
        <v>2</v>
      </c>
      <c r="V22" s="16">
        <v>0</v>
      </c>
      <c r="W22" s="24">
        <v>0</v>
      </c>
      <c r="X22" s="23">
        <v>2</v>
      </c>
      <c r="Y22" s="24">
        <v>1</v>
      </c>
      <c r="Z22" s="49">
        <v>2</v>
      </c>
    </row>
    <row r="23" spans="1:26">
      <c r="A23" s="23"/>
      <c r="B23" s="49"/>
      <c r="C23" s="24"/>
      <c r="D23" s="57"/>
      <c r="E23" s="57"/>
      <c r="G23" s="24"/>
      <c r="H23" s="57"/>
      <c r="I23" s="57"/>
      <c r="K23" s="24"/>
      <c r="L23" s="23"/>
      <c r="M23" s="24"/>
      <c r="N23" s="49"/>
      <c r="O23" s="24"/>
      <c r="P23" s="57"/>
      <c r="Q23" s="57"/>
      <c r="R23" s="24"/>
      <c r="S23" s="89"/>
      <c r="T23" s="57"/>
      <c r="U23" s="57"/>
      <c r="W23" s="24"/>
      <c r="X23" s="23"/>
      <c r="Y23" s="24"/>
      <c r="Z23" s="49"/>
    </row>
    <row r="24" spans="1:26">
      <c r="A24" s="23" t="s">
        <v>58</v>
      </c>
      <c r="B24" s="49" t="s">
        <v>32</v>
      </c>
      <c r="C24" s="24">
        <v>29</v>
      </c>
      <c r="D24" s="57">
        <v>21</v>
      </c>
      <c r="E24" s="57">
        <v>8</v>
      </c>
      <c r="F24" s="16">
        <v>10</v>
      </c>
      <c r="G24" s="24">
        <v>3</v>
      </c>
      <c r="H24" s="57">
        <v>8</v>
      </c>
      <c r="I24" s="57">
        <v>5</v>
      </c>
      <c r="J24" s="16">
        <v>0</v>
      </c>
      <c r="K24" s="24">
        <v>3</v>
      </c>
      <c r="L24" s="23">
        <v>13</v>
      </c>
      <c r="M24" s="24">
        <v>10</v>
      </c>
      <c r="N24" s="49">
        <v>6</v>
      </c>
      <c r="O24" s="24">
        <v>21</v>
      </c>
      <c r="P24" s="57">
        <v>13</v>
      </c>
      <c r="Q24" s="57">
        <v>5</v>
      </c>
      <c r="R24" s="24">
        <v>4</v>
      </c>
      <c r="S24" s="89">
        <v>4</v>
      </c>
      <c r="T24" s="57">
        <v>8</v>
      </c>
      <c r="U24" s="57">
        <v>4</v>
      </c>
      <c r="V24" s="16">
        <v>2</v>
      </c>
      <c r="W24" s="24">
        <v>2</v>
      </c>
      <c r="X24" s="23">
        <v>9</v>
      </c>
      <c r="Y24" s="24">
        <v>6</v>
      </c>
      <c r="Z24" s="49">
        <v>6</v>
      </c>
    </row>
    <row r="25" spans="1:26">
      <c r="A25" s="23" t="s">
        <v>40</v>
      </c>
      <c r="B25" s="49" t="s">
        <v>63</v>
      </c>
      <c r="C25" s="24">
        <v>10</v>
      </c>
      <c r="D25" s="57">
        <v>6</v>
      </c>
      <c r="E25" s="57">
        <v>4</v>
      </c>
      <c r="F25" s="16">
        <v>0</v>
      </c>
      <c r="G25" s="24">
        <v>2</v>
      </c>
      <c r="H25" s="57">
        <v>4</v>
      </c>
      <c r="I25" s="57">
        <v>2</v>
      </c>
      <c r="J25" s="16">
        <v>2</v>
      </c>
      <c r="K25" s="24">
        <v>0</v>
      </c>
      <c r="L25" s="23">
        <v>6</v>
      </c>
      <c r="M25" s="24">
        <v>2</v>
      </c>
      <c r="N25" s="49">
        <v>2</v>
      </c>
      <c r="O25" s="24">
        <v>8</v>
      </c>
      <c r="P25" s="57">
        <v>5</v>
      </c>
      <c r="Q25" s="57">
        <v>4</v>
      </c>
      <c r="R25" s="24">
        <v>0</v>
      </c>
      <c r="S25" s="89">
        <v>1</v>
      </c>
      <c r="T25" s="57">
        <v>3</v>
      </c>
      <c r="U25" s="57">
        <v>2</v>
      </c>
      <c r="V25" s="16">
        <v>1</v>
      </c>
      <c r="W25" s="24">
        <v>0</v>
      </c>
      <c r="X25" s="23">
        <v>6</v>
      </c>
      <c r="Y25" s="24">
        <v>1</v>
      </c>
      <c r="Z25" s="49">
        <v>1</v>
      </c>
    </row>
    <row r="26" spans="1:26">
      <c r="A26" s="23"/>
      <c r="B26" s="49" t="s">
        <v>41</v>
      </c>
      <c r="C26" s="24">
        <v>9</v>
      </c>
      <c r="D26" s="57">
        <v>2</v>
      </c>
      <c r="E26" s="57">
        <v>2</v>
      </c>
      <c r="F26" s="24">
        <v>0</v>
      </c>
      <c r="G26" s="24">
        <v>0</v>
      </c>
      <c r="H26" s="57">
        <v>7</v>
      </c>
      <c r="I26" s="57">
        <v>4</v>
      </c>
      <c r="J26" s="16">
        <v>2</v>
      </c>
      <c r="K26" s="24">
        <v>1</v>
      </c>
      <c r="L26" s="23">
        <v>6</v>
      </c>
      <c r="M26" s="24">
        <v>2</v>
      </c>
      <c r="N26" s="49">
        <v>1</v>
      </c>
      <c r="O26" s="24">
        <v>5</v>
      </c>
      <c r="P26" s="57">
        <v>2</v>
      </c>
      <c r="Q26" s="57">
        <v>1</v>
      </c>
      <c r="R26" s="24">
        <v>0</v>
      </c>
      <c r="S26" s="89">
        <v>1</v>
      </c>
      <c r="T26" s="57">
        <v>3</v>
      </c>
      <c r="U26" s="57">
        <v>1</v>
      </c>
      <c r="V26" s="16">
        <v>2</v>
      </c>
      <c r="W26" s="24">
        <v>0</v>
      </c>
      <c r="X26" s="23">
        <v>2</v>
      </c>
      <c r="Y26" s="24">
        <v>2</v>
      </c>
      <c r="Z26" s="49">
        <v>1</v>
      </c>
    </row>
    <row r="27" spans="1:26">
      <c r="A27" s="23"/>
      <c r="B27" s="49" t="s">
        <v>66</v>
      </c>
      <c r="C27" s="24">
        <v>14</v>
      </c>
      <c r="D27" s="57">
        <v>2</v>
      </c>
      <c r="E27" s="57">
        <v>2</v>
      </c>
      <c r="F27" s="16">
        <v>0</v>
      </c>
      <c r="G27" s="24">
        <v>0</v>
      </c>
      <c r="H27" s="57">
        <v>12</v>
      </c>
      <c r="I27" s="57">
        <v>12</v>
      </c>
      <c r="J27" s="16">
        <v>0</v>
      </c>
      <c r="K27" s="24">
        <v>0</v>
      </c>
      <c r="L27" s="23">
        <v>14</v>
      </c>
      <c r="M27" s="24">
        <v>0</v>
      </c>
      <c r="N27" s="49">
        <v>0</v>
      </c>
      <c r="O27" s="24">
        <v>12</v>
      </c>
      <c r="P27" s="57">
        <v>2</v>
      </c>
      <c r="Q27" s="57">
        <v>1</v>
      </c>
      <c r="R27" s="24">
        <v>1</v>
      </c>
      <c r="S27" s="89">
        <v>0</v>
      </c>
      <c r="T27" s="57">
        <v>10</v>
      </c>
      <c r="U27" s="57">
        <v>9</v>
      </c>
      <c r="V27" s="16">
        <v>1</v>
      </c>
      <c r="W27" s="24">
        <v>0</v>
      </c>
      <c r="X27" s="23">
        <v>10</v>
      </c>
      <c r="Y27" s="24">
        <v>2</v>
      </c>
      <c r="Z27" s="49">
        <v>0</v>
      </c>
    </row>
    <row r="28" spans="1:26">
      <c r="A28" s="23"/>
      <c r="B28" s="49"/>
      <c r="C28" s="24"/>
      <c r="D28" s="57"/>
      <c r="E28" s="57"/>
      <c r="G28" s="24"/>
      <c r="H28" s="57"/>
      <c r="I28" s="57"/>
      <c r="K28" s="24"/>
      <c r="L28" s="23"/>
      <c r="M28" s="24"/>
      <c r="N28" s="49"/>
      <c r="O28" s="24"/>
      <c r="P28" s="57"/>
      <c r="Q28" s="57"/>
      <c r="R28" s="24"/>
      <c r="S28" s="89"/>
      <c r="T28" s="57"/>
      <c r="U28" s="57"/>
      <c r="W28" s="24"/>
      <c r="X28" s="23"/>
      <c r="Y28" s="24"/>
      <c r="Z28" s="49"/>
    </row>
    <row r="29" spans="1:26">
      <c r="A29" s="23" t="s">
        <v>42</v>
      </c>
      <c r="B29" s="49" t="s">
        <v>32</v>
      </c>
      <c r="C29" s="24">
        <v>11</v>
      </c>
      <c r="D29" s="57">
        <v>7</v>
      </c>
      <c r="E29" s="57">
        <v>2</v>
      </c>
      <c r="F29" s="16">
        <v>5</v>
      </c>
      <c r="G29" s="24">
        <v>0</v>
      </c>
      <c r="H29" s="57">
        <v>4</v>
      </c>
      <c r="I29" s="57">
        <v>4</v>
      </c>
      <c r="J29" s="16">
        <v>0</v>
      </c>
      <c r="K29" s="24">
        <v>0</v>
      </c>
      <c r="L29" s="23">
        <v>6</v>
      </c>
      <c r="M29" s="24">
        <v>5</v>
      </c>
      <c r="N29" s="49">
        <v>0</v>
      </c>
      <c r="O29" s="24">
        <v>17</v>
      </c>
      <c r="P29" s="57">
        <v>10</v>
      </c>
      <c r="Q29" s="57">
        <v>4</v>
      </c>
      <c r="R29" s="24">
        <v>4</v>
      </c>
      <c r="S29" s="89">
        <v>2</v>
      </c>
      <c r="T29" s="57">
        <v>7</v>
      </c>
      <c r="U29" s="57">
        <v>4</v>
      </c>
      <c r="V29" s="16">
        <v>2</v>
      </c>
      <c r="W29" s="24">
        <v>1</v>
      </c>
      <c r="X29" s="23">
        <v>8</v>
      </c>
      <c r="Y29" s="24">
        <v>6</v>
      </c>
      <c r="Z29" s="49">
        <v>3</v>
      </c>
    </row>
    <row r="30" spans="1:26">
      <c r="A30" s="23"/>
      <c r="B30" s="49" t="s">
        <v>63</v>
      </c>
      <c r="C30" s="24">
        <v>7</v>
      </c>
      <c r="D30" s="57">
        <v>3</v>
      </c>
      <c r="E30" s="57">
        <v>2</v>
      </c>
      <c r="F30" s="16">
        <v>1</v>
      </c>
      <c r="G30" s="24">
        <v>0</v>
      </c>
      <c r="H30" s="57">
        <v>4</v>
      </c>
      <c r="I30" s="57">
        <v>3</v>
      </c>
      <c r="J30" s="16">
        <v>1</v>
      </c>
      <c r="K30" s="24">
        <v>0</v>
      </c>
      <c r="L30" s="23">
        <v>5</v>
      </c>
      <c r="M30" s="24">
        <v>2</v>
      </c>
      <c r="N30" s="49">
        <v>0</v>
      </c>
      <c r="O30" s="24">
        <v>5</v>
      </c>
      <c r="P30" s="57">
        <v>0</v>
      </c>
      <c r="Q30" s="57">
        <v>0</v>
      </c>
      <c r="R30" s="24">
        <v>0</v>
      </c>
      <c r="S30" s="89">
        <v>0</v>
      </c>
      <c r="T30" s="57">
        <v>5</v>
      </c>
      <c r="U30" s="57">
        <v>4</v>
      </c>
      <c r="V30" s="16">
        <v>1</v>
      </c>
      <c r="W30" s="24">
        <v>0</v>
      </c>
      <c r="X30" s="23">
        <v>4</v>
      </c>
      <c r="Y30" s="24">
        <v>1</v>
      </c>
      <c r="Z30" s="49">
        <v>0</v>
      </c>
    </row>
    <row r="31" spans="1:26">
      <c r="A31" s="23"/>
      <c r="B31" s="49" t="s">
        <v>41</v>
      </c>
      <c r="C31" s="24">
        <v>26</v>
      </c>
      <c r="D31" s="57">
        <v>13</v>
      </c>
      <c r="E31" s="57">
        <v>9</v>
      </c>
      <c r="F31" s="24">
        <v>2</v>
      </c>
      <c r="G31" s="24">
        <v>2</v>
      </c>
      <c r="H31" s="57">
        <v>13</v>
      </c>
      <c r="I31" s="57">
        <v>11</v>
      </c>
      <c r="J31" s="16">
        <v>1</v>
      </c>
      <c r="K31" s="24">
        <v>1</v>
      </c>
      <c r="L31" s="23">
        <v>20</v>
      </c>
      <c r="M31" s="24">
        <v>3</v>
      </c>
      <c r="N31" s="49">
        <v>3</v>
      </c>
      <c r="O31" s="24">
        <v>13</v>
      </c>
      <c r="P31" s="57">
        <v>7</v>
      </c>
      <c r="Q31" s="57">
        <v>6</v>
      </c>
      <c r="R31" s="24">
        <v>0</v>
      </c>
      <c r="S31" s="89">
        <v>1</v>
      </c>
      <c r="T31" s="57">
        <v>6</v>
      </c>
      <c r="U31" s="57">
        <v>6</v>
      </c>
      <c r="V31" s="16">
        <v>0</v>
      </c>
      <c r="W31" s="24">
        <v>0</v>
      </c>
      <c r="X31" s="23">
        <v>12</v>
      </c>
      <c r="Y31" s="24">
        <v>0</v>
      </c>
      <c r="Z31" s="49">
        <v>1</v>
      </c>
    </row>
    <row r="32" spans="1:26">
      <c r="A32" s="23"/>
      <c r="B32" s="49" t="s">
        <v>66</v>
      </c>
      <c r="C32" s="24">
        <v>18</v>
      </c>
      <c r="D32" s="57">
        <v>8</v>
      </c>
      <c r="E32" s="57">
        <v>3</v>
      </c>
      <c r="F32" s="24">
        <v>2</v>
      </c>
      <c r="G32" s="24">
        <v>3</v>
      </c>
      <c r="H32" s="57">
        <v>10</v>
      </c>
      <c r="I32" s="57">
        <v>5</v>
      </c>
      <c r="J32" s="16">
        <v>2</v>
      </c>
      <c r="K32" s="24">
        <v>3</v>
      </c>
      <c r="L32" s="23">
        <v>8</v>
      </c>
      <c r="M32" s="24">
        <v>4</v>
      </c>
      <c r="N32" s="49">
        <v>6</v>
      </c>
      <c r="O32" s="24">
        <v>11</v>
      </c>
      <c r="P32" s="57">
        <v>5</v>
      </c>
      <c r="Q32" s="57">
        <v>1</v>
      </c>
      <c r="R32" s="24">
        <v>1</v>
      </c>
      <c r="S32" s="89">
        <v>3</v>
      </c>
      <c r="T32" s="57">
        <v>6</v>
      </c>
      <c r="U32" s="57">
        <v>2</v>
      </c>
      <c r="V32" s="16">
        <v>3</v>
      </c>
      <c r="W32" s="24">
        <v>1</v>
      </c>
      <c r="X32" s="23">
        <v>3</v>
      </c>
      <c r="Y32" s="24">
        <v>4</v>
      </c>
      <c r="Z32" s="49">
        <v>4</v>
      </c>
    </row>
    <row r="33" spans="1:26">
      <c r="A33" s="23"/>
      <c r="B33" s="49"/>
      <c r="C33" s="24"/>
      <c r="D33" s="57"/>
      <c r="E33" s="57"/>
      <c r="F33" s="24"/>
      <c r="G33" s="24"/>
      <c r="H33" s="57"/>
      <c r="I33" s="57"/>
      <c r="K33" s="24"/>
      <c r="L33" s="23"/>
      <c r="M33" s="24"/>
      <c r="N33" s="49"/>
      <c r="O33" s="24"/>
      <c r="P33" s="57"/>
      <c r="Q33" s="57"/>
      <c r="R33" s="24"/>
      <c r="S33" s="89"/>
      <c r="T33" s="57"/>
      <c r="U33" s="57"/>
      <c r="W33" s="24"/>
      <c r="X33" s="23"/>
      <c r="Y33" s="24"/>
      <c r="Z33" s="27"/>
    </row>
    <row r="34" spans="1:26">
      <c r="A34" s="23" t="s">
        <v>230</v>
      </c>
      <c r="B34" s="49" t="s">
        <v>32</v>
      </c>
      <c r="C34" s="76" t="s">
        <v>215</v>
      </c>
      <c r="D34" s="78" t="s">
        <v>215</v>
      </c>
      <c r="E34" s="78" t="s">
        <v>215</v>
      </c>
      <c r="F34" s="76" t="s">
        <v>215</v>
      </c>
      <c r="G34" s="76" t="s">
        <v>215</v>
      </c>
      <c r="H34" s="78" t="s">
        <v>215</v>
      </c>
      <c r="I34" s="78" t="s">
        <v>215</v>
      </c>
      <c r="J34" s="88" t="s">
        <v>215</v>
      </c>
      <c r="K34" s="76" t="s">
        <v>215</v>
      </c>
      <c r="L34" s="85" t="s">
        <v>212</v>
      </c>
      <c r="M34" s="76" t="s">
        <v>215</v>
      </c>
      <c r="N34" s="80" t="s">
        <v>215</v>
      </c>
      <c r="O34" s="24">
        <v>40</v>
      </c>
      <c r="P34" s="57">
        <v>20</v>
      </c>
      <c r="Q34" s="57">
        <v>11</v>
      </c>
      <c r="R34" s="24">
        <v>5</v>
      </c>
      <c r="S34" s="89">
        <v>4</v>
      </c>
      <c r="T34" s="57">
        <v>20</v>
      </c>
      <c r="U34" s="57">
        <v>12</v>
      </c>
      <c r="V34" s="24">
        <v>6</v>
      </c>
      <c r="W34" s="24">
        <v>2</v>
      </c>
      <c r="X34" s="23">
        <v>23</v>
      </c>
      <c r="Y34" s="24">
        <v>11</v>
      </c>
      <c r="Z34" s="49">
        <v>6</v>
      </c>
    </row>
    <row r="35" spans="1:26">
      <c r="A35" s="23" t="s">
        <v>231</v>
      </c>
      <c r="B35" s="49" t="s">
        <v>63</v>
      </c>
      <c r="C35" s="76" t="s">
        <v>215</v>
      </c>
      <c r="D35" s="78" t="s">
        <v>215</v>
      </c>
      <c r="E35" s="78" t="s">
        <v>215</v>
      </c>
      <c r="F35" s="76" t="s">
        <v>215</v>
      </c>
      <c r="G35" s="76" t="s">
        <v>215</v>
      </c>
      <c r="H35" s="78" t="s">
        <v>215</v>
      </c>
      <c r="I35" s="78" t="s">
        <v>215</v>
      </c>
      <c r="J35" s="88" t="s">
        <v>215</v>
      </c>
      <c r="K35" s="76" t="s">
        <v>215</v>
      </c>
      <c r="L35" s="85" t="s">
        <v>232</v>
      </c>
      <c r="M35" s="76" t="s">
        <v>215</v>
      </c>
      <c r="N35" s="80" t="s">
        <v>215</v>
      </c>
      <c r="O35" s="24">
        <v>5</v>
      </c>
      <c r="P35" s="57">
        <v>1</v>
      </c>
      <c r="Q35" s="57">
        <v>0</v>
      </c>
      <c r="R35" s="24">
        <v>0</v>
      </c>
      <c r="S35" s="89">
        <v>1</v>
      </c>
      <c r="T35" s="57">
        <v>4</v>
      </c>
      <c r="U35" s="57">
        <v>4</v>
      </c>
      <c r="V35" s="24">
        <v>0</v>
      </c>
      <c r="W35" s="24">
        <v>0</v>
      </c>
      <c r="X35" s="23">
        <v>4</v>
      </c>
      <c r="Y35" s="24">
        <v>0</v>
      </c>
      <c r="Z35" s="49">
        <v>1</v>
      </c>
    </row>
    <row r="36" spans="1:26">
      <c r="A36" s="23"/>
      <c r="B36" s="49" t="s">
        <v>64</v>
      </c>
      <c r="C36" s="76" t="s">
        <v>215</v>
      </c>
      <c r="D36" s="78" t="s">
        <v>215</v>
      </c>
      <c r="E36" s="78" t="s">
        <v>215</v>
      </c>
      <c r="F36" s="76" t="s">
        <v>215</v>
      </c>
      <c r="G36" s="76" t="s">
        <v>215</v>
      </c>
      <c r="H36" s="78" t="s">
        <v>215</v>
      </c>
      <c r="I36" s="78" t="s">
        <v>215</v>
      </c>
      <c r="J36" s="88" t="s">
        <v>215</v>
      </c>
      <c r="K36" s="76" t="s">
        <v>215</v>
      </c>
      <c r="L36" s="85" t="s">
        <v>212</v>
      </c>
      <c r="M36" s="76" t="s">
        <v>215</v>
      </c>
      <c r="N36" s="80" t="s">
        <v>215</v>
      </c>
      <c r="O36" s="24">
        <v>1</v>
      </c>
      <c r="P36" s="57">
        <v>1</v>
      </c>
      <c r="Q36" s="57">
        <v>0</v>
      </c>
      <c r="R36" s="24">
        <v>0</v>
      </c>
      <c r="S36" s="89">
        <v>1</v>
      </c>
      <c r="T36" s="57">
        <v>0</v>
      </c>
      <c r="U36" s="57">
        <v>0</v>
      </c>
      <c r="V36" s="24">
        <v>0</v>
      </c>
      <c r="W36" s="24">
        <v>0</v>
      </c>
      <c r="X36" s="23">
        <v>0</v>
      </c>
      <c r="Y36" s="24">
        <v>0</v>
      </c>
      <c r="Z36" s="49">
        <v>1</v>
      </c>
    </row>
    <row r="37" spans="1:26">
      <c r="A37" s="23"/>
      <c r="B37" s="49"/>
      <c r="C37" s="24"/>
      <c r="D37" s="57"/>
      <c r="E37" s="57"/>
      <c r="G37" s="24"/>
      <c r="H37" s="57"/>
      <c r="I37" s="57"/>
      <c r="K37" s="24"/>
      <c r="L37" s="23"/>
      <c r="M37" s="24"/>
      <c r="N37" s="49"/>
      <c r="O37" s="24"/>
      <c r="P37" s="57"/>
      <c r="Q37" s="57"/>
      <c r="R37" s="24"/>
      <c r="S37" s="89"/>
      <c r="T37" s="57"/>
      <c r="U37" s="57"/>
      <c r="W37" s="24"/>
      <c r="X37" s="23"/>
      <c r="Y37" s="24"/>
      <c r="Z37" s="27"/>
    </row>
    <row r="38" spans="1:26">
      <c r="A38" s="23" t="s">
        <v>59</v>
      </c>
      <c r="B38" s="49" t="s">
        <v>32</v>
      </c>
      <c r="C38" s="24">
        <v>37</v>
      </c>
      <c r="D38" s="57">
        <v>17</v>
      </c>
      <c r="E38" s="57">
        <v>8</v>
      </c>
      <c r="F38" s="16">
        <v>6</v>
      </c>
      <c r="G38" s="24">
        <v>3</v>
      </c>
      <c r="H38" s="57">
        <v>20</v>
      </c>
      <c r="I38" s="57">
        <v>13</v>
      </c>
      <c r="J38" s="16">
        <v>3</v>
      </c>
      <c r="K38" s="24">
        <v>4</v>
      </c>
      <c r="L38" s="23">
        <v>21</v>
      </c>
      <c r="M38" s="24">
        <v>9</v>
      </c>
      <c r="N38" s="49">
        <v>7</v>
      </c>
      <c r="O38" s="24">
        <v>35</v>
      </c>
      <c r="P38" s="57">
        <v>17</v>
      </c>
      <c r="Q38" s="57">
        <v>7</v>
      </c>
      <c r="R38" s="24">
        <v>4</v>
      </c>
      <c r="S38" s="89">
        <v>6</v>
      </c>
      <c r="T38" s="57">
        <v>18</v>
      </c>
      <c r="U38" s="57">
        <v>10</v>
      </c>
      <c r="V38" s="16">
        <v>6</v>
      </c>
      <c r="W38" s="24">
        <v>2</v>
      </c>
      <c r="X38" s="23">
        <v>17</v>
      </c>
      <c r="Y38" s="24">
        <v>10</v>
      </c>
      <c r="Z38" s="49">
        <v>8</v>
      </c>
    </row>
    <row r="39" spans="1:26">
      <c r="A39" s="23" t="s">
        <v>44</v>
      </c>
      <c r="B39" s="49" t="s">
        <v>67</v>
      </c>
      <c r="C39" s="24">
        <v>11</v>
      </c>
      <c r="D39" s="57">
        <v>8</v>
      </c>
      <c r="E39" s="57">
        <v>5</v>
      </c>
      <c r="F39" s="16">
        <v>2</v>
      </c>
      <c r="G39" s="24">
        <v>1</v>
      </c>
      <c r="H39" s="57">
        <v>3</v>
      </c>
      <c r="I39" s="57">
        <v>3</v>
      </c>
      <c r="J39" s="16">
        <v>0</v>
      </c>
      <c r="K39" s="24">
        <v>0</v>
      </c>
      <c r="L39" s="23">
        <v>8</v>
      </c>
      <c r="M39" s="24">
        <v>2</v>
      </c>
      <c r="N39" s="49">
        <v>1</v>
      </c>
      <c r="O39" s="24">
        <v>3</v>
      </c>
      <c r="P39" s="57">
        <v>1</v>
      </c>
      <c r="Q39" s="57">
        <v>1</v>
      </c>
      <c r="R39" s="24">
        <v>0</v>
      </c>
      <c r="S39" s="89">
        <v>0</v>
      </c>
      <c r="T39" s="57">
        <v>2</v>
      </c>
      <c r="U39" s="57">
        <v>2</v>
      </c>
      <c r="V39" s="16">
        <v>0</v>
      </c>
      <c r="W39" s="24">
        <v>0</v>
      </c>
      <c r="X39" s="23">
        <v>3</v>
      </c>
      <c r="Y39" s="24">
        <v>0</v>
      </c>
      <c r="Z39" s="49">
        <v>0</v>
      </c>
    </row>
    <row r="40" spans="1:26">
      <c r="A40" s="23"/>
      <c r="B40" s="49" t="s">
        <v>68</v>
      </c>
      <c r="C40" s="24">
        <v>14</v>
      </c>
      <c r="D40" s="57">
        <v>6</v>
      </c>
      <c r="E40" s="57">
        <v>3</v>
      </c>
      <c r="F40" s="16">
        <v>2</v>
      </c>
      <c r="G40" s="24">
        <v>1</v>
      </c>
      <c r="H40" s="57">
        <v>8</v>
      </c>
      <c r="I40" s="57">
        <v>7</v>
      </c>
      <c r="J40" s="16">
        <v>1</v>
      </c>
      <c r="K40" s="24">
        <v>0</v>
      </c>
      <c r="L40" s="23">
        <v>10</v>
      </c>
      <c r="M40" s="24">
        <v>3</v>
      </c>
      <c r="N40" s="49">
        <v>1</v>
      </c>
      <c r="O40" s="24">
        <v>8</v>
      </c>
      <c r="P40" s="57">
        <v>4</v>
      </c>
      <c r="Q40" s="57">
        <v>3</v>
      </c>
      <c r="R40" s="24">
        <v>1</v>
      </c>
      <c r="S40" s="89">
        <v>0</v>
      </c>
      <c r="T40" s="57">
        <v>4</v>
      </c>
      <c r="U40" s="57">
        <v>4</v>
      </c>
      <c r="V40" s="16">
        <v>0</v>
      </c>
      <c r="W40" s="24">
        <v>0</v>
      </c>
      <c r="X40" s="23">
        <v>7</v>
      </c>
      <c r="Y40" s="24">
        <v>1</v>
      </c>
      <c r="Z40" s="49">
        <v>0</v>
      </c>
    </row>
    <row r="41" spans="1:26">
      <c r="A41" s="23"/>
      <c r="B41" s="49"/>
      <c r="C41" s="24"/>
      <c r="D41" s="57"/>
      <c r="E41" s="57"/>
      <c r="G41" s="24"/>
      <c r="H41" s="57"/>
      <c r="I41" s="57"/>
      <c r="K41" s="24"/>
      <c r="L41" s="23"/>
      <c r="M41" s="24"/>
      <c r="N41" s="49"/>
      <c r="O41" s="24"/>
      <c r="P41" s="57"/>
      <c r="Q41" s="57"/>
      <c r="R41" s="24"/>
      <c r="S41" s="89"/>
      <c r="T41" s="57"/>
      <c r="U41" s="57"/>
      <c r="W41" s="24"/>
      <c r="X41" s="23"/>
      <c r="Y41" s="24"/>
      <c r="Z41" s="49"/>
    </row>
    <row r="42" spans="1:26">
      <c r="A42" s="23" t="s">
        <v>60</v>
      </c>
      <c r="B42" s="49" t="s">
        <v>46</v>
      </c>
      <c r="C42" s="24">
        <v>15</v>
      </c>
      <c r="D42" s="57">
        <v>9</v>
      </c>
      <c r="E42" s="57">
        <v>4</v>
      </c>
      <c r="F42" s="16">
        <v>5</v>
      </c>
      <c r="G42" s="24">
        <v>0</v>
      </c>
      <c r="H42" s="57">
        <v>6</v>
      </c>
      <c r="I42" s="57">
        <v>5</v>
      </c>
      <c r="J42" s="16">
        <v>1</v>
      </c>
      <c r="K42" s="24">
        <v>0</v>
      </c>
      <c r="L42" s="23">
        <v>9</v>
      </c>
      <c r="M42" s="24">
        <v>6</v>
      </c>
      <c r="N42" s="49">
        <v>0</v>
      </c>
      <c r="O42" s="24">
        <v>7</v>
      </c>
      <c r="P42" s="57">
        <v>4</v>
      </c>
      <c r="Q42" s="57">
        <v>2</v>
      </c>
      <c r="R42" s="24">
        <v>2</v>
      </c>
      <c r="S42" s="89">
        <v>0</v>
      </c>
      <c r="T42" s="57">
        <v>3</v>
      </c>
      <c r="U42" s="57">
        <v>1</v>
      </c>
      <c r="V42" s="16">
        <v>2</v>
      </c>
      <c r="W42" s="24">
        <v>0</v>
      </c>
      <c r="X42" s="23">
        <v>3</v>
      </c>
      <c r="Y42" s="24">
        <v>4</v>
      </c>
      <c r="Z42" s="49">
        <v>0</v>
      </c>
    </row>
    <row r="43" spans="1:26">
      <c r="A43" s="23" t="s">
        <v>47</v>
      </c>
      <c r="B43" s="49" t="s">
        <v>48</v>
      </c>
      <c r="C43" s="24">
        <v>16</v>
      </c>
      <c r="D43" s="57">
        <v>8</v>
      </c>
      <c r="E43" s="57">
        <v>3</v>
      </c>
      <c r="F43" s="24">
        <v>2</v>
      </c>
      <c r="G43" s="24">
        <v>3</v>
      </c>
      <c r="H43" s="57">
        <v>8</v>
      </c>
      <c r="I43" s="57">
        <v>6</v>
      </c>
      <c r="J43" s="16">
        <v>1</v>
      </c>
      <c r="K43" s="24">
        <v>1</v>
      </c>
      <c r="L43" s="23">
        <v>9</v>
      </c>
      <c r="M43" s="24">
        <v>3</v>
      </c>
      <c r="N43" s="49">
        <v>4</v>
      </c>
      <c r="O43" s="24">
        <v>11</v>
      </c>
      <c r="P43" s="57">
        <v>4</v>
      </c>
      <c r="Q43" s="57">
        <v>0</v>
      </c>
      <c r="R43" s="24">
        <v>2</v>
      </c>
      <c r="S43" s="89">
        <v>2</v>
      </c>
      <c r="T43" s="57">
        <v>7</v>
      </c>
      <c r="U43" s="57">
        <v>4</v>
      </c>
      <c r="V43" s="16">
        <v>2</v>
      </c>
      <c r="W43" s="24">
        <v>1</v>
      </c>
      <c r="X43" s="23">
        <v>4</v>
      </c>
      <c r="Y43" s="24">
        <v>4</v>
      </c>
      <c r="Z43" s="49">
        <v>3</v>
      </c>
    </row>
    <row r="44" spans="1:26">
      <c r="A44" s="23"/>
      <c r="B44" s="49" t="s">
        <v>49</v>
      </c>
      <c r="C44" s="24">
        <v>9</v>
      </c>
      <c r="D44" s="57">
        <v>5</v>
      </c>
      <c r="E44" s="57">
        <v>3</v>
      </c>
      <c r="F44" s="24">
        <v>2</v>
      </c>
      <c r="G44" s="24">
        <v>0</v>
      </c>
      <c r="H44" s="57">
        <v>4</v>
      </c>
      <c r="I44" s="57">
        <v>3</v>
      </c>
      <c r="J44" s="16">
        <v>0</v>
      </c>
      <c r="K44" s="24">
        <v>1</v>
      </c>
      <c r="L44" s="23">
        <v>6</v>
      </c>
      <c r="M44" s="24">
        <v>2</v>
      </c>
      <c r="N44" s="49">
        <v>1</v>
      </c>
      <c r="O44" s="24">
        <v>10</v>
      </c>
      <c r="P44" s="57">
        <v>6</v>
      </c>
      <c r="Q44" s="57">
        <v>4</v>
      </c>
      <c r="R44" s="24">
        <v>0</v>
      </c>
      <c r="S44" s="89">
        <v>2</v>
      </c>
      <c r="T44" s="57">
        <v>4</v>
      </c>
      <c r="U44" s="57">
        <v>3</v>
      </c>
      <c r="V44" s="16">
        <v>1</v>
      </c>
      <c r="W44" s="24">
        <v>0</v>
      </c>
      <c r="X44" s="23">
        <v>7</v>
      </c>
      <c r="Y44" s="24">
        <v>1</v>
      </c>
      <c r="Z44" s="49">
        <v>2</v>
      </c>
    </row>
    <row r="45" spans="1:26">
      <c r="A45" s="23"/>
      <c r="B45" s="49" t="s">
        <v>66</v>
      </c>
      <c r="C45" s="24">
        <v>22</v>
      </c>
      <c r="D45" s="57">
        <v>9</v>
      </c>
      <c r="E45" s="57">
        <v>6</v>
      </c>
      <c r="F45" s="24">
        <v>1</v>
      </c>
      <c r="G45" s="24">
        <v>2</v>
      </c>
      <c r="H45" s="57">
        <v>13</v>
      </c>
      <c r="I45" s="57">
        <v>9</v>
      </c>
      <c r="J45" s="16">
        <v>2</v>
      </c>
      <c r="K45" s="24">
        <v>2</v>
      </c>
      <c r="L45" s="23">
        <v>15</v>
      </c>
      <c r="M45" s="24">
        <v>3</v>
      </c>
      <c r="N45" s="49">
        <v>4</v>
      </c>
      <c r="O45" s="24">
        <v>18</v>
      </c>
      <c r="P45" s="57">
        <v>8</v>
      </c>
      <c r="Q45" s="57">
        <v>5</v>
      </c>
      <c r="R45" s="24">
        <v>1</v>
      </c>
      <c r="S45" s="89">
        <v>2</v>
      </c>
      <c r="T45" s="57">
        <v>10</v>
      </c>
      <c r="U45" s="57">
        <v>8</v>
      </c>
      <c r="V45" s="16">
        <v>1</v>
      </c>
      <c r="W45" s="24">
        <v>1</v>
      </c>
      <c r="X45" s="23">
        <v>13</v>
      </c>
      <c r="Y45" s="24">
        <v>2</v>
      </c>
      <c r="Z45" s="49">
        <v>3</v>
      </c>
    </row>
    <row r="46" spans="1:26">
      <c r="A46" s="23"/>
      <c r="B46" s="49"/>
      <c r="C46" s="24"/>
      <c r="D46" s="57"/>
      <c r="E46" s="57"/>
      <c r="G46" s="24"/>
      <c r="H46" s="57"/>
      <c r="I46" s="57"/>
      <c r="K46" s="24"/>
      <c r="L46" s="23"/>
      <c r="M46" s="24"/>
      <c r="N46" s="49"/>
      <c r="O46" s="24"/>
      <c r="P46" s="57"/>
      <c r="Q46" s="57"/>
      <c r="R46" s="24"/>
      <c r="S46" s="89"/>
      <c r="T46" s="57"/>
      <c r="U46" s="57"/>
      <c r="W46" s="24"/>
      <c r="X46" s="23"/>
      <c r="Y46" s="24"/>
      <c r="Z46" s="49"/>
    </row>
    <row r="47" spans="1:26">
      <c r="A47" s="23" t="s">
        <v>50</v>
      </c>
      <c r="B47" s="49" t="s">
        <v>32</v>
      </c>
      <c r="C47" s="24">
        <v>39</v>
      </c>
      <c r="D47" s="57">
        <v>16</v>
      </c>
      <c r="E47" s="57">
        <v>5</v>
      </c>
      <c r="F47" s="16">
        <v>7</v>
      </c>
      <c r="G47" s="24">
        <v>4</v>
      </c>
      <c r="H47" s="57">
        <v>23</v>
      </c>
      <c r="I47" s="57">
        <v>16</v>
      </c>
      <c r="J47" s="16">
        <v>3</v>
      </c>
      <c r="K47" s="24">
        <v>4</v>
      </c>
      <c r="L47" s="23">
        <v>21</v>
      </c>
      <c r="M47" s="24">
        <v>10</v>
      </c>
      <c r="N47" s="49">
        <v>8</v>
      </c>
      <c r="O47" s="24">
        <v>33</v>
      </c>
      <c r="P47" s="57">
        <v>18</v>
      </c>
      <c r="Q47" s="57">
        <v>8</v>
      </c>
      <c r="R47" s="24">
        <v>4</v>
      </c>
      <c r="S47" s="89">
        <v>6</v>
      </c>
      <c r="T47" s="57">
        <v>15</v>
      </c>
      <c r="U47" s="57">
        <v>11</v>
      </c>
      <c r="V47" s="16">
        <v>2</v>
      </c>
      <c r="W47" s="24">
        <v>2</v>
      </c>
      <c r="X47" s="23">
        <v>19</v>
      </c>
      <c r="Y47" s="24">
        <v>6</v>
      </c>
      <c r="Z47" s="49">
        <v>8</v>
      </c>
    </row>
    <row r="48" spans="1:26">
      <c r="A48" s="23"/>
      <c r="B48" s="49" t="s">
        <v>63</v>
      </c>
      <c r="C48" s="24">
        <v>14</v>
      </c>
      <c r="D48" s="57">
        <v>7</v>
      </c>
      <c r="E48" s="57">
        <v>4</v>
      </c>
      <c r="F48" s="16">
        <v>2</v>
      </c>
      <c r="G48" s="24">
        <v>1</v>
      </c>
      <c r="H48" s="57">
        <v>7</v>
      </c>
      <c r="I48" s="57">
        <v>6</v>
      </c>
      <c r="J48" s="16">
        <v>1</v>
      </c>
      <c r="K48" s="24">
        <v>0</v>
      </c>
      <c r="L48" s="23">
        <v>10</v>
      </c>
      <c r="M48" s="24">
        <v>3</v>
      </c>
      <c r="N48" s="49">
        <v>1</v>
      </c>
      <c r="O48" s="24">
        <v>6</v>
      </c>
      <c r="P48" s="57">
        <v>1</v>
      </c>
      <c r="Q48" s="57">
        <v>1</v>
      </c>
      <c r="R48" s="24">
        <v>0</v>
      </c>
      <c r="S48" s="89">
        <v>0</v>
      </c>
      <c r="T48" s="57">
        <v>5</v>
      </c>
      <c r="U48" s="57">
        <v>3</v>
      </c>
      <c r="V48" s="16">
        <v>2</v>
      </c>
      <c r="W48" s="24">
        <v>0</v>
      </c>
      <c r="X48" s="23">
        <v>4</v>
      </c>
      <c r="Y48" s="24">
        <v>2</v>
      </c>
      <c r="Z48" s="49">
        <v>0</v>
      </c>
    </row>
    <row r="49" spans="1:26">
      <c r="A49" s="23"/>
      <c r="B49" s="49" t="s">
        <v>64</v>
      </c>
      <c r="C49" s="24">
        <v>9</v>
      </c>
      <c r="D49" s="57">
        <v>8</v>
      </c>
      <c r="E49" s="57">
        <v>7</v>
      </c>
      <c r="F49" s="24">
        <v>1</v>
      </c>
      <c r="G49" s="24">
        <v>0</v>
      </c>
      <c r="H49" s="57">
        <v>1</v>
      </c>
      <c r="I49" s="57">
        <v>1</v>
      </c>
      <c r="J49" s="16">
        <v>0</v>
      </c>
      <c r="K49" s="24">
        <v>0</v>
      </c>
      <c r="L49" s="23">
        <v>8</v>
      </c>
      <c r="M49" s="24">
        <v>1</v>
      </c>
      <c r="N49" s="49">
        <v>0</v>
      </c>
      <c r="O49" s="24">
        <v>7</v>
      </c>
      <c r="P49" s="57">
        <v>3</v>
      </c>
      <c r="Q49" s="57">
        <v>2</v>
      </c>
      <c r="R49" s="24">
        <v>1</v>
      </c>
      <c r="S49" s="89">
        <v>0</v>
      </c>
      <c r="T49" s="57">
        <v>4</v>
      </c>
      <c r="U49" s="57">
        <v>2</v>
      </c>
      <c r="V49" s="16">
        <v>2</v>
      </c>
      <c r="W49" s="24">
        <v>0</v>
      </c>
      <c r="X49" s="23">
        <v>4</v>
      </c>
      <c r="Y49" s="24">
        <v>3</v>
      </c>
      <c r="Z49" s="49">
        <v>0</v>
      </c>
    </row>
    <row r="50" spans="1:26">
      <c r="A50" s="23"/>
      <c r="B50" s="49"/>
      <c r="C50" s="24"/>
      <c r="D50" s="57"/>
      <c r="E50" s="57"/>
      <c r="G50" s="24"/>
      <c r="H50" s="57"/>
      <c r="I50" s="57"/>
      <c r="K50" s="24"/>
      <c r="L50" s="23"/>
      <c r="M50" s="24"/>
      <c r="N50" s="49"/>
      <c r="O50" s="24"/>
      <c r="P50" s="57"/>
      <c r="Q50" s="57"/>
      <c r="R50" s="24"/>
      <c r="S50" s="89"/>
      <c r="T50" s="57"/>
      <c r="U50" s="57"/>
      <c r="W50" s="24"/>
      <c r="X50" s="23"/>
      <c r="Y50" s="24"/>
      <c r="Z50" s="49"/>
    </row>
    <row r="51" spans="1:26">
      <c r="A51" s="23" t="s">
        <v>51</v>
      </c>
      <c r="B51" s="49" t="s">
        <v>52</v>
      </c>
      <c r="C51" s="24">
        <v>19</v>
      </c>
      <c r="D51" s="57">
        <v>8</v>
      </c>
      <c r="E51" s="57">
        <v>4</v>
      </c>
      <c r="F51" s="16">
        <v>4</v>
      </c>
      <c r="G51" s="24">
        <v>0</v>
      </c>
      <c r="H51" s="57">
        <v>11</v>
      </c>
      <c r="I51" s="57">
        <v>9</v>
      </c>
      <c r="J51" s="16">
        <v>2</v>
      </c>
      <c r="K51" s="24">
        <v>0</v>
      </c>
      <c r="L51" s="23">
        <v>13</v>
      </c>
      <c r="M51" s="24">
        <v>6</v>
      </c>
      <c r="N51" s="49">
        <v>0</v>
      </c>
      <c r="O51" s="24">
        <v>11</v>
      </c>
      <c r="P51" s="57">
        <v>5</v>
      </c>
      <c r="Q51" s="57">
        <v>3</v>
      </c>
      <c r="R51" s="24">
        <v>1</v>
      </c>
      <c r="S51" s="89">
        <v>1</v>
      </c>
      <c r="T51" s="57">
        <v>6</v>
      </c>
      <c r="U51" s="57">
        <v>5</v>
      </c>
      <c r="V51" s="16">
        <v>1</v>
      </c>
      <c r="W51" s="24">
        <v>0</v>
      </c>
      <c r="X51" s="23">
        <v>8</v>
      </c>
      <c r="Y51" s="24">
        <v>2</v>
      </c>
      <c r="Z51" s="49">
        <v>1</v>
      </c>
    </row>
    <row r="52" spans="1:26">
      <c r="A52" s="23"/>
      <c r="B52" s="49" t="s">
        <v>53</v>
      </c>
      <c r="C52" s="24">
        <v>31</v>
      </c>
      <c r="D52" s="57">
        <v>17</v>
      </c>
      <c r="E52" s="57">
        <v>10</v>
      </c>
      <c r="F52" s="24">
        <v>3</v>
      </c>
      <c r="G52" s="24">
        <v>4</v>
      </c>
      <c r="H52" s="57">
        <v>14</v>
      </c>
      <c r="I52" s="57">
        <v>11</v>
      </c>
      <c r="J52" s="16">
        <v>0</v>
      </c>
      <c r="K52" s="24">
        <v>3</v>
      </c>
      <c r="L52" s="23">
        <v>21</v>
      </c>
      <c r="M52" s="24">
        <v>3</v>
      </c>
      <c r="N52" s="49">
        <v>7</v>
      </c>
      <c r="O52" s="24">
        <v>25</v>
      </c>
      <c r="P52" s="57">
        <v>13</v>
      </c>
      <c r="Q52" s="57">
        <v>7</v>
      </c>
      <c r="R52" s="24">
        <v>3</v>
      </c>
      <c r="S52" s="89">
        <v>3</v>
      </c>
      <c r="T52" s="57">
        <v>12</v>
      </c>
      <c r="U52" s="57">
        <v>9</v>
      </c>
      <c r="V52" s="16">
        <v>2</v>
      </c>
      <c r="W52" s="24">
        <v>1</v>
      </c>
      <c r="X52" s="23">
        <v>16</v>
      </c>
      <c r="Y52" s="24">
        <v>5</v>
      </c>
      <c r="Z52" s="49">
        <v>4</v>
      </c>
    </row>
    <row r="53" spans="1:26">
      <c r="A53" s="23"/>
      <c r="B53" s="49" t="s">
        <v>65</v>
      </c>
      <c r="C53" s="24">
        <v>12</v>
      </c>
      <c r="D53" s="57">
        <v>6</v>
      </c>
      <c r="E53" s="57">
        <v>2</v>
      </c>
      <c r="F53" s="24">
        <v>3</v>
      </c>
      <c r="G53" s="24">
        <v>1</v>
      </c>
      <c r="H53" s="57">
        <v>6</v>
      </c>
      <c r="I53" s="57">
        <v>3</v>
      </c>
      <c r="J53" s="16">
        <v>2</v>
      </c>
      <c r="K53" s="24">
        <v>1</v>
      </c>
      <c r="L53" s="23">
        <v>5</v>
      </c>
      <c r="M53" s="24">
        <v>5</v>
      </c>
      <c r="N53" s="49">
        <v>2</v>
      </c>
      <c r="O53" s="24">
        <v>10</v>
      </c>
      <c r="P53" s="57">
        <v>4</v>
      </c>
      <c r="Q53" s="57">
        <v>1</v>
      </c>
      <c r="R53" s="24">
        <v>1</v>
      </c>
      <c r="S53" s="89">
        <v>2</v>
      </c>
      <c r="T53" s="57">
        <v>6</v>
      </c>
      <c r="U53" s="57">
        <v>2</v>
      </c>
      <c r="V53" s="16">
        <v>3</v>
      </c>
      <c r="W53" s="24">
        <v>1</v>
      </c>
      <c r="X53" s="23">
        <v>3</v>
      </c>
      <c r="Y53" s="24">
        <v>4</v>
      </c>
      <c r="Z53" s="49">
        <v>3</v>
      </c>
    </row>
    <row r="54" spans="1:26">
      <c r="A54" s="23"/>
      <c r="B54" s="49"/>
      <c r="C54" s="24"/>
      <c r="D54" s="57"/>
      <c r="E54" s="57"/>
      <c r="G54" s="24"/>
      <c r="H54" s="57"/>
      <c r="I54" s="57"/>
      <c r="K54" s="24"/>
      <c r="L54" s="23"/>
      <c r="M54" s="24"/>
      <c r="N54" s="49"/>
      <c r="O54" s="24"/>
      <c r="P54" s="57"/>
      <c r="Q54" s="57"/>
      <c r="R54" s="24"/>
      <c r="S54" s="89"/>
      <c r="T54" s="57"/>
      <c r="U54" s="57"/>
      <c r="W54" s="24"/>
      <c r="X54" s="23"/>
      <c r="Y54" s="24"/>
      <c r="Z54" s="49"/>
    </row>
    <row r="55" spans="1:26">
      <c r="A55" s="23" t="s">
        <v>54</v>
      </c>
      <c r="B55" s="49" t="s">
        <v>32</v>
      </c>
      <c r="C55" s="24">
        <v>29</v>
      </c>
      <c r="D55" s="57">
        <v>13</v>
      </c>
      <c r="E55" s="57">
        <v>8</v>
      </c>
      <c r="F55" s="16">
        <v>3</v>
      </c>
      <c r="G55" s="24">
        <v>2</v>
      </c>
      <c r="H55" s="57">
        <v>16</v>
      </c>
      <c r="I55" s="57">
        <v>12</v>
      </c>
      <c r="J55" s="16">
        <v>2</v>
      </c>
      <c r="K55" s="24">
        <v>2</v>
      </c>
      <c r="L55" s="23">
        <v>20</v>
      </c>
      <c r="M55" s="24">
        <v>5</v>
      </c>
      <c r="N55" s="49">
        <v>4</v>
      </c>
      <c r="O55" s="24">
        <v>22</v>
      </c>
      <c r="P55" s="57">
        <v>11</v>
      </c>
      <c r="Q55" s="57">
        <v>7</v>
      </c>
      <c r="R55" s="24">
        <v>2</v>
      </c>
      <c r="S55" s="89">
        <v>2</v>
      </c>
      <c r="T55" s="57">
        <v>11</v>
      </c>
      <c r="U55" s="57">
        <v>8</v>
      </c>
      <c r="V55" s="16">
        <v>2</v>
      </c>
      <c r="W55" s="24">
        <v>1</v>
      </c>
      <c r="X55" s="23">
        <v>15</v>
      </c>
      <c r="Y55" s="24">
        <v>4</v>
      </c>
      <c r="Z55" s="49">
        <v>3</v>
      </c>
    </row>
    <row r="56" spans="1:26">
      <c r="A56" s="23"/>
      <c r="B56" s="49" t="s">
        <v>67</v>
      </c>
      <c r="C56" s="24">
        <v>17</v>
      </c>
      <c r="D56" s="57">
        <v>11</v>
      </c>
      <c r="E56" s="57">
        <v>4</v>
      </c>
      <c r="F56" s="16">
        <v>5</v>
      </c>
      <c r="G56" s="24">
        <v>2</v>
      </c>
      <c r="H56" s="57">
        <v>6</v>
      </c>
      <c r="I56" s="57">
        <v>5</v>
      </c>
      <c r="J56" s="16">
        <v>1</v>
      </c>
      <c r="K56" s="24">
        <v>0</v>
      </c>
      <c r="L56" s="23">
        <v>9</v>
      </c>
      <c r="M56" s="24">
        <v>6</v>
      </c>
      <c r="N56" s="49">
        <v>2</v>
      </c>
      <c r="O56" s="24">
        <v>13</v>
      </c>
      <c r="P56" s="57">
        <v>7</v>
      </c>
      <c r="Q56" s="57">
        <v>2</v>
      </c>
      <c r="R56" s="24">
        <v>2</v>
      </c>
      <c r="S56" s="89">
        <v>3</v>
      </c>
      <c r="T56" s="57">
        <v>6</v>
      </c>
      <c r="U56" s="57">
        <v>3</v>
      </c>
      <c r="V56" s="16">
        <v>3</v>
      </c>
      <c r="W56" s="24">
        <v>0</v>
      </c>
      <c r="X56" s="23">
        <v>5</v>
      </c>
      <c r="Y56" s="24">
        <v>5</v>
      </c>
      <c r="Z56" s="49">
        <v>3</v>
      </c>
    </row>
    <row r="57" spans="1:26">
      <c r="A57" s="23"/>
      <c r="B57" s="49" t="s">
        <v>68</v>
      </c>
      <c r="C57" s="24">
        <v>16</v>
      </c>
      <c r="D57" s="57">
        <v>7</v>
      </c>
      <c r="E57" s="57">
        <v>4</v>
      </c>
      <c r="F57" s="24">
        <v>2</v>
      </c>
      <c r="G57" s="24">
        <v>1</v>
      </c>
      <c r="H57" s="57">
        <v>9</v>
      </c>
      <c r="I57" s="57">
        <v>6</v>
      </c>
      <c r="J57" s="16">
        <v>1</v>
      </c>
      <c r="K57" s="24">
        <v>2</v>
      </c>
      <c r="L57" s="23">
        <v>10</v>
      </c>
      <c r="M57" s="24">
        <v>3</v>
      </c>
      <c r="N57" s="49">
        <v>3</v>
      </c>
      <c r="O57" s="24">
        <v>11</v>
      </c>
      <c r="P57" s="57">
        <v>4</v>
      </c>
      <c r="Q57" s="57">
        <v>2</v>
      </c>
      <c r="R57" s="24">
        <v>1</v>
      </c>
      <c r="S57" s="89">
        <v>1</v>
      </c>
      <c r="T57" s="57">
        <v>7</v>
      </c>
      <c r="U57" s="57">
        <v>5</v>
      </c>
      <c r="V57" s="16">
        <v>1</v>
      </c>
      <c r="W57" s="24">
        <v>1</v>
      </c>
      <c r="X57" s="23">
        <v>7</v>
      </c>
      <c r="Y57" s="24">
        <v>2</v>
      </c>
      <c r="Z57" s="49">
        <v>2</v>
      </c>
    </row>
    <row r="58" spans="1:26">
      <c r="A58" s="42"/>
      <c r="B58" s="81"/>
      <c r="C58" s="43"/>
      <c r="D58" s="82"/>
      <c r="E58" s="82"/>
      <c r="F58" s="43"/>
      <c r="G58" s="43"/>
      <c r="H58" s="82"/>
      <c r="I58" s="82"/>
      <c r="J58" s="43"/>
      <c r="K58" s="43"/>
      <c r="L58" s="42"/>
      <c r="M58" s="43"/>
      <c r="N58" s="81"/>
      <c r="O58" s="43"/>
      <c r="P58" s="82"/>
      <c r="Q58" s="82"/>
      <c r="R58" s="43"/>
      <c r="S58" s="90"/>
      <c r="T58" s="82"/>
      <c r="U58" s="82"/>
      <c r="V58" s="43"/>
      <c r="W58" s="43"/>
      <c r="X58" s="42"/>
      <c r="Y58" s="43"/>
      <c r="Z58" s="83"/>
    </row>
    <row r="59" spans="1:26">
      <c r="U59" s="24"/>
    </row>
    <row r="60" spans="1:26">
      <c r="U60" s="24"/>
    </row>
    <row r="61" spans="1:26">
      <c r="U61" s="24"/>
    </row>
    <row r="62" spans="1:26">
      <c r="U62" s="24"/>
    </row>
    <row r="63" spans="1:26">
      <c r="U63" s="24"/>
    </row>
    <row r="64" spans="1:26">
      <c r="U64" s="24"/>
    </row>
    <row r="65" spans="21:21">
      <c r="U65" s="24"/>
    </row>
  </sheetData>
  <mergeCells count="6">
    <mergeCell ref="L3:N3"/>
    <mergeCell ref="X3:Z3"/>
    <mergeCell ref="E4:G4"/>
    <mergeCell ref="I4:K4"/>
    <mergeCell ref="Q4:S4"/>
    <mergeCell ref="U4:W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59"/>
  <sheetViews>
    <sheetView zoomScale="80" zoomScaleNormal="80" workbookViewId="0">
      <selection activeCell="F21" sqref="F21"/>
    </sheetView>
  </sheetViews>
  <sheetFormatPr defaultColWidth="8.88671875" defaultRowHeight="13.2"/>
  <cols>
    <col min="1" max="1" width="32.88671875" style="48" customWidth="1"/>
    <col min="2" max="2" width="25" style="48" customWidth="1"/>
    <col min="3" max="16384" width="8.88671875" style="48"/>
  </cols>
  <sheetData>
    <row r="1" spans="1:26" ht="18" customHeight="1"/>
    <row r="2" spans="1:26" ht="18" customHeight="1">
      <c r="A2" s="48" t="s">
        <v>198</v>
      </c>
      <c r="C2" s="16" t="s">
        <v>233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 t="s">
        <v>207</v>
      </c>
    </row>
    <row r="3" spans="1:26" ht="18" customHeight="1">
      <c r="A3" s="91"/>
      <c r="B3" s="92"/>
      <c r="C3" s="93"/>
      <c r="D3" s="94" t="s">
        <v>23</v>
      </c>
      <c r="E3" s="92"/>
      <c r="F3" s="92"/>
      <c r="G3" s="92"/>
      <c r="H3" s="94" t="s">
        <v>24</v>
      </c>
      <c r="I3" s="92"/>
      <c r="J3" s="92"/>
      <c r="K3" s="95"/>
      <c r="L3" s="255" t="s">
        <v>25</v>
      </c>
      <c r="M3" s="256"/>
      <c r="N3" s="257"/>
      <c r="O3" s="92"/>
      <c r="P3" s="94" t="s">
        <v>23</v>
      </c>
      <c r="Q3" s="92"/>
      <c r="R3" s="92"/>
      <c r="S3" s="92"/>
      <c r="T3" s="94" t="s">
        <v>24</v>
      </c>
      <c r="U3" s="92"/>
      <c r="V3" s="92"/>
      <c r="W3" s="95"/>
      <c r="X3" s="255" t="s">
        <v>25</v>
      </c>
      <c r="Y3" s="256"/>
      <c r="Z3" s="258"/>
    </row>
    <row r="4" spans="1:26">
      <c r="A4" s="96"/>
      <c r="B4" s="67"/>
      <c r="C4" s="97"/>
      <c r="D4" s="60"/>
      <c r="E4" s="259" t="s">
        <v>26</v>
      </c>
      <c r="F4" s="256"/>
      <c r="G4" s="260"/>
      <c r="H4" s="60"/>
      <c r="I4" s="259" t="s">
        <v>26</v>
      </c>
      <c r="J4" s="256"/>
      <c r="K4" s="258"/>
      <c r="L4" s="98"/>
      <c r="M4" s="99"/>
      <c r="N4" s="100"/>
      <c r="O4" s="67"/>
      <c r="P4" s="60"/>
      <c r="Q4" s="259" t="s">
        <v>26</v>
      </c>
      <c r="R4" s="256"/>
      <c r="S4" s="260"/>
      <c r="T4" s="60"/>
      <c r="U4" s="259" t="s">
        <v>26</v>
      </c>
      <c r="V4" s="256"/>
      <c r="W4" s="258"/>
      <c r="X4" s="98"/>
      <c r="Y4" s="99"/>
      <c r="Z4" s="101"/>
    </row>
    <row r="5" spans="1:26" ht="32.4" customHeight="1">
      <c r="A5" s="102"/>
      <c r="B5" s="103"/>
      <c r="C5" s="104" t="s">
        <v>27</v>
      </c>
      <c r="D5" s="105" t="s">
        <v>27</v>
      </c>
      <c r="E5" s="106" t="s">
        <v>28</v>
      </c>
      <c r="F5" s="107" t="s">
        <v>29</v>
      </c>
      <c r="G5" s="108" t="s">
        <v>30</v>
      </c>
      <c r="H5" s="105" t="s">
        <v>27</v>
      </c>
      <c r="I5" s="106" t="s">
        <v>28</v>
      </c>
      <c r="J5" s="107" t="s">
        <v>29</v>
      </c>
      <c r="K5" s="109" t="s">
        <v>30</v>
      </c>
      <c r="L5" s="110" t="s">
        <v>28</v>
      </c>
      <c r="M5" s="111" t="s">
        <v>29</v>
      </c>
      <c r="N5" s="112" t="s">
        <v>30</v>
      </c>
      <c r="O5" s="113" t="s">
        <v>27</v>
      </c>
      <c r="P5" s="105" t="s">
        <v>27</v>
      </c>
      <c r="Q5" s="106" t="s">
        <v>28</v>
      </c>
      <c r="R5" s="107" t="s">
        <v>29</v>
      </c>
      <c r="S5" s="108" t="s">
        <v>30</v>
      </c>
      <c r="T5" s="105" t="s">
        <v>27</v>
      </c>
      <c r="U5" s="106" t="s">
        <v>28</v>
      </c>
      <c r="V5" s="107" t="s">
        <v>29</v>
      </c>
      <c r="W5" s="109" t="s">
        <v>30</v>
      </c>
      <c r="X5" s="110" t="s">
        <v>28</v>
      </c>
      <c r="Y5" s="111" t="s">
        <v>29</v>
      </c>
      <c r="Z5" s="114" t="s">
        <v>30</v>
      </c>
    </row>
    <row r="6" spans="1:26">
      <c r="A6" s="96"/>
      <c r="B6" s="67"/>
      <c r="C6" s="93"/>
      <c r="D6" s="115"/>
      <c r="E6" s="67"/>
      <c r="F6" s="67"/>
      <c r="G6" s="92"/>
      <c r="H6" s="115"/>
      <c r="I6" s="67"/>
      <c r="J6" s="67"/>
      <c r="K6" s="95"/>
      <c r="L6" s="91"/>
      <c r="M6" s="67"/>
      <c r="N6" s="116"/>
      <c r="O6" s="92"/>
      <c r="P6" s="115"/>
      <c r="Q6" s="67"/>
      <c r="R6" s="67"/>
      <c r="S6" s="92"/>
      <c r="T6" s="115"/>
      <c r="U6" s="67"/>
      <c r="V6" s="67"/>
      <c r="W6" s="95"/>
      <c r="X6" s="91"/>
      <c r="Y6" s="67"/>
      <c r="Z6" s="68"/>
    </row>
    <row r="7" spans="1:26">
      <c r="A7" s="96" t="s">
        <v>31</v>
      </c>
      <c r="B7" s="67" t="s">
        <v>56</v>
      </c>
      <c r="C7" s="117">
        <v>131</v>
      </c>
      <c r="D7" s="57">
        <v>67</v>
      </c>
      <c r="E7" s="16">
        <v>46</v>
      </c>
      <c r="F7" s="16">
        <v>15</v>
      </c>
      <c r="G7" s="24">
        <v>6</v>
      </c>
      <c r="H7" s="57">
        <v>64</v>
      </c>
      <c r="I7" s="16">
        <v>50</v>
      </c>
      <c r="J7" s="48">
        <v>7</v>
      </c>
      <c r="K7" s="68">
        <v>6</v>
      </c>
      <c r="L7" s="96">
        <v>96</v>
      </c>
      <c r="M7" s="67">
        <v>22</v>
      </c>
      <c r="N7" s="116">
        <v>12</v>
      </c>
      <c r="O7" s="24">
        <v>99</v>
      </c>
      <c r="P7" s="57">
        <v>51</v>
      </c>
      <c r="Q7" s="16">
        <v>32</v>
      </c>
      <c r="R7" s="16">
        <v>11</v>
      </c>
      <c r="S7" s="24">
        <v>8</v>
      </c>
      <c r="T7" s="57">
        <v>48</v>
      </c>
      <c r="U7" s="16">
        <v>36</v>
      </c>
      <c r="V7" s="48">
        <v>8</v>
      </c>
      <c r="W7" s="68">
        <v>4</v>
      </c>
      <c r="X7" s="96">
        <v>68</v>
      </c>
      <c r="Y7" s="67">
        <v>19</v>
      </c>
      <c r="Z7" s="68">
        <v>12</v>
      </c>
    </row>
    <row r="8" spans="1:26">
      <c r="A8" s="87"/>
      <c r="B8" s="67" t="s">
        <v>57</v>
      </c>
      <c r="C8" s="117">
        <v>4</v>
      </c>
      <c r="D8" s="57">
        <v>2</v>
      </c>
      <c r="E8" s="16">
        <v>2</v>
      </c>
      <c r="F8" s="16">
        <v>0</v>
      </c>
      <c r="G8" s="24">
        <v>0</v>
      </c>
      <c r="H8" s="57">
        <v>2</v>
      </c>
      <c r="I8" s="16">
        <v>2</v>
      </c>
      <c r="J8" s="24">
        <v>1</v>
      </c>
      <c r="K8" s="68">
        <v>0</v>
      </c>
      <c r="L8" s="96">
        <v>4</v>
      </c>
      <c r="M8" s="67">
        <v>1</v>
      </c>
      <c r="N8" s="116">
        <v>0</v>
      </c>
      <c r="O8" s="24">
        <v>5</v>
      </c>
      <c r="P8" s="57">
        <v>3</v>
      </c>
      <c r="Q8" s="16">
        <v>2</v>
      </c>
      <c r="R8" s="16">
        <v>1</v>
      </c>
      <c r="S8" s="24">
        <v>0</v>
      </c>
      <c r="T8" s="57">
        <v>2</v>
      </c>
      <c r="U8" s="16">
        <v>2</v>
      </c>
      <c r="V8" s="24">
        <v>0</v>
      </c>
      <c r="W8" s="68">
        <v>0</v>
      </c>
      <c r="X8" s="96">
        <v>4</v>
      </c>
      <c r="Y8" s="67">
        <v>1</v>
      </c>
      <c r="Z8" s="68">
        <v>0</v>
      </c>
    </row>
    <row r="9" spans="1:26">
      <c r="A9" s="23"/>
      <c r="B9" s="67"/>
      <c r="C9" s="117"/>
      <c r="D9" s="57"/>
      <c r="E9" s="16"/>
      <c r="F9" s="16"/>
      <c r="G9" s="24"/>
      <c r="H9" s="57"/>
      <c r="I9" s="16"/>
      <c r="K9" s="68"/>
      <c r="L9" s="96"/>
      <c r="M9" s="67"/>
      <c r="N9" s="116"/>
      <c r="O9" s="24"/>
      <c r="P9" s="57"/>
      <c r="Q9" s="16"/>
      <c r="R9" s="16"/>
      <c r="S9" s="24"/>
      <c r="T9" s="57"/>
      <c r="U9" s="16"/>
      <c r="W9" s="68"/>
      <c r="X9" s="96"/>
      <c r="Y9" s="67"/>
      <c r="Z9" s="68"/>
    </row>
    <row r="10" spans="1:26">
      <c r="A10" s="23"/>
      <c r="B10" s="67"/>
      <c r="C10" s="117"/>
      <c r="D10" s="57"/>
      <c r="E10" s="16"/>
      <c r="F10" s="16"/>
      <c r="G10" s="24"/>
      <c r="H10" s="57"/>
      <c r="I10" s="16"/>
      <c r="K10" s="68"/>
      <c r="L10" s="96"/>
      <c r="M10" s="67"/>
      <c r="N10" s="116"/>
      <c r="O10" s="24"/>
      <c r="P10" s="57"/>
      <c r="Q10" s="16"/>
      <c r="R10" s="16"/>
      <c r="S10" s="24"/>
      <c r="T10" s="57"/>
      <c r="U10" s="16"/>
      <c r="W10" s="68"/>
      <c r="X10" s="96"/>
      <c r="Y10" s="67"/>
      <c r="Z10" s="68"/>
    </row>
    <row r="11" spans="1:26">
      <c r="A11" s="96" t="s">
        <v>33</v>
      </c>
      <c r="B11" s="67" t="s">
        <v>32</v>
      </c>
      <c r="C11" s="117">
        <v>63</v>
      </c>
      <c r="D11" s="57">
        <v>32</v>
      </c>
      <c r="E11" s="16">
        <v>26</v>
      </c>
      <c r="F11" s="16">
        <v>4</v>
      </c>
      <c r="G11" s="24">
        <v>2</v>
      </c>
      <c r="H11" s="57">
        <v>31</v>
      </c>
      <c r="I11" s="16">
        <v>25</v>
      </c>
      <c r="J11" s="48">
        <v>2</v>
      </c>
      <c r="K11" s="68">
        <v>4</v>
      </c>
      <c r="L11" s="96">
        <v>51</v>
      </c>
      <c r="M11" s="67">
        <v>6</v>
      </c>
      <c r="N11" s="116">
        <v>6</v>
      </c>
      <c r="O11" s="24">
        <v>45</v>
      </c>
      <c r="P11" s="57">
        <v>23</v>
      </c>
      <c r="Q11" s="16">
        <v>15</v>
      </c>
      <c r="R11" s="16">
        <v>5</v>
      </c>
      <c r="S11" s="24">
        <v>3</v>
      </c>
      <c r="T11" s="57">
        <v>22</v>
      </c>
      <c r="U11" s="16">
        <v>17</v>
      </c>
      <c r="V11" s="48">
        <v>2</v>
      </c>
      <c r="W11" s="68">
        <v>3</v>
      </c>
      <c r="X11" s="96">
        <v>32</v>
      </c>
      <c r="Y11" s="67">
        <v>7</v>
      </c>
      <c r="Z11" s="68">
        <v>6</v>
      </c>
    </row>
    <row r="12" spans="1:26">
      <c r="A12" s="96"/>
      <c r="B12" s="67" t="s">
        <v>63</v>
      </c>
      <c r="C12" s="117">
        <v>35</v>
      </c>
      <c r="D12" s="57">
        <v>18</v>
      </c>
      <c r="E12" s="16">
        <v>11</v>
      </c>
      <c r="F12" s="16">
        <v>5</v>
      </c>
      <c r="G12" s="24">
        <v>2</v>
      </c>
      <c r="H12" s="57">
        <v>17</v>
      </c>
      <c r="I12" s="16">
        <v>12</v>
      </c>
      <c r="J12" s="48">
        <v>4</v>
      </c>
      <c r="K12" s="68">
        <v>1</v>
      </c>
      <c r="L12" s="96">
        <v>23</v>
      </c>
      <c r="M12" s="67">
        <v>9</v>
      </c>
      <c r="N12" s="116">
        <v>3</v>
      </c>
      <c r="O12" s="24">
        <v>26</v>
      </c>
      <c r="P12" s="57">
        <v>13</v>
      </c>
      <c r="Q12" s="16">
        <v>8</v>
      </c>
      <c r="R12" s="16">
        <v>3</v>
      </c>
      <c r="S12" s="24">
        <v>2</v>
      </c>
      <c r="T12" s="57">
        <v>13</v>
      </c>
      <c r="U12" s="16">
        <v>8</v>
      </c>
      <c r="V12" s="48">
        <v>5</v>
      </c>
      <c r="W12" s="68">
        <v>0</v>
      </c>
      <c r="X12" s="96">
        <v>16</v>
      </c>
      <c r="Y12" s="67">
        <v>8</v>
      </c>
      <c r="Z12" s="68">
        <v>2</v>
      </c>
    </row>
    <row r="13" spans="1:26">
      <c r="A13" s="96"/>
      <c r="B13" s="67" t="s">
        <v>64</v>
      </c>
      <c r="C13" s="117">
        <v>29</v>
      </c>
      <c r="D13" s="57">
        <v>16</v>
      </c>
      <c r="E13" s="16">
        <v>8</v>
      </c>
      <c r="F13" s="24">
        <v>6</v>
      </c>
      <c r="G13" s="24">
        <v>2</v>
      </c>
      <c r="H13" s="57">
        <v>13</v>
      </c>
      <c r="I13" s="16">
        <v>11</v>
      </c>
      <c r="J13" s="24">
        <v>1</v>
      </c>
      <c r="K13" s="68">
        <v>1</v>
      </c>
      <c r="L13" s="96">
        <v>19</v>
      </c>
      <c r="M13" s="67">
        <v>7</v>
      </c>
      <c r="N13" s="116">
        <v>3</v>
      </c>
      <c r="O13" s="24">
        <v>27</v>
      </c>
      <c r="P13" s="57">
        <v>13</v>
      </c>
      <c r="Q13" s="16">
        <v>7</v>
      </c>
      <c r="R13" s="24">
        <v>3</v>
      </c>
      <c r="S13" s="24">
        <v>3</v>
      </c>
      <c r="T13" s="57">
        <v>14</v>
      </c>
      <c r="U13" s="16">
        <v>13</v>
      </c>
      <c r="V13" s="24">
        <v>0</v>
      </c>
      <c r="W13" s="68">
        <v>1</v>
      </c>
      <c r="X13" s="96">
        <v>20</v>
      </c>
      <c r="Y13" s="67">
        <v>3</v>
      </c>
      <c r="Z13" s="68">
        <v>4</v>
      </c>
    </row>
    <row r="14" spans="1:26">
      <c r="A14" s="96"/>
      <c r="B14" s="67"/>
      <c r="C14" s="117"/>
      <c r="D14" s="57"/>
      <c r="E14" s="16"/>
      <c r="F14" s="16"/>
      <c r="G14" s="24"/>
      <c r="H14" s="57"/>
      <c r="I14" s="16"/>
      <c r="K14" s="68"/>
      <c r="L14" s="96"/>
      <c r="M14" s="67"/>
      <c r="N14" s="116"/>
      <c r="O14" s="24"/>
      <c r="P14" s="57"/>
      <c r="Q14" s="16"/>
      <c r="R14" s="16"/>
      <c r="S14" s="24"/>
      <c r="T14" s="57"/>
      <c r="U14" s="16"/>
      <c r="W14" s="68"/>
      <c r="X14" s="96"/>
      <c r="Y14" s="67"/>
      <c r="Z14" s="68"/>
    </row>
    <row r="15" spans="1:26">
      <c r="A15" s="96" t="s">
        <v>34</v>
      </c>
      <c r="B15" s="67" t="s">
        <v>56</v>
      </c>
      <c r="C15" s="117">
        <v>129</v>
      </c>
      <c r="D15" s="57">
        <v>68</v>
      </c>
      <c r="E15" s="16">
        <v>48</v>
      </c>
      <c r="F15" s="16">
        <v>15</v>
      </c>
      <c r="G15" s="24">
        <v>6</v>
      </c>
      <c r="H15" s="57">
        <v>61</v>
      </c>
      <c r="I15" s="16">
        <v>49</v>
      </c>
      <c r="J15" s="48">
        <v>7</v>
      </c>
      <c r="K15" s="68">
        <v>5</v>
      </c>
      <c r="L15" s="96">
        <v>97</v>
      </c>
      <c r="M15" s="67">
        <v>22</v>
      </c>
      <c r="N15" s="116">
        <v>11</v>
      </c>
      <c r="O15" s="24">
        <v>101</v>
      </c>
      <c r="P15" s="57">
        <v>53</v>
      </c>
      <c r="Q15" s="16">
        <v>33</v>
      </c>
      <c r="R15" s="16">
        <v>12</v>
      </c>
      <c r="S15" s="24">
        <v>8</v>
      </c>
      <c r="T15" s="57">
        <v>48</v>
      </c>
      <c r="U15" s="16">
        <v>36</v>
      </c>
      <c r="V15" s="48">
        <v>8</v>
      </c>
      <c r="W15" s="68">
        <v>4</v>
      </c>
      <c r="X15" s="96">
        <v>69</v>
      </c>
      <c r="Y15" s="67">
        <v>20</v>
      </c>
      <c r="Z15" s="68">
        <v>12</v>
      </c>
    </row>
    <row r="16" spans="1:26">
      <c r="A16" s="96"/>
      <c r="B16" s="67" t="s">
        <v>57</v>
      </c>
      <c r="C16" s="117">
        <v>6</v>
      </c>
      <c r="D16" s="57">
        <v>1</v>
      </c>
      <c r="E16" s="16">
        <v>0</v>
      </c>
      <c r="F16" s="16">
        <v>0</v>
      </c>
      <c r="G16" s="24">
        <v>0</v>
      </c>
      <c r="H16" s="57">
        <v>5</v>
      </c>
      <c r="I16" s="16">
        <v>3</v>
      </c>
      <c r="J16" s="48">
        <v>1</v>
      </c>
      <c r="K16" s="68">
        <v>1</v>
      </c>
      <c r="L16" s="96">
        <v>3</v>
      </c>
      <c r="M16" s="67">
        <v>1</v>
      </c>
      <c r="N16" s="116">
        <v>1</v>
      </c>
      <c r="O16" s="24">
        <v>3</v>
      </c>
      <c r="P16" s="57">
        <v>1</v>
      </c>
      <c r="Q16" s="16">
        <v>1</v>
      </c>
      <c r="R16" s="16">
        <v>0</v>
      </c>
      <c r="S16" s="24">
        <v>0</v>
      </c>
      <c r="T16" s="57">
        <v>2</v>
      </c>
      <c r="U16" s="16">
        <v>2</v>
      </c>
      <c r="V16" s="48">
        <v>0</v>
      </c>
      <c r="W16" s="68">
        <v>0</v>
      </c>
      <c r="X16" s="96">
        <v>3</v>
      </c>
      <c r="Y16" s="67">
        <v>0</v>
      </c>
      <c r="Z16" s="68">
        <v>0</v>
      </c>
    </row>
    <row r="17" spans="1:26">
      <c r="A17" s="96"/>
      <c r="B17" s="67"/>
      <c r="C17" s="117"/>
      <c r="D17" s="57"/>
      <c r="E17" s="16"/>
      <c r="F17" s="16"/>
      <c r="G17" s="24"/>
      <c r="H17" s="57"/>
      <c r="I17" s="16"/>
      <c r="K17" s="68"/>
      <c r="L17" s="96"/>
      <c r="M17" s="67"/>
      <c r="N17" s="116"/>
      <c r="O17" s="24"/>
      <c r="P17" s="57"/>
      <c r="Q17" s="16"/>
      <c r="R17" s="16"/>
      <c r="S17" s="24"/>
      <c r="T17" s="57"/>
      <c r="U17" s="16"/>
      <c r="W17" s="68"/>
      <c r="X17" s="96"/>
      <c r="Y17" s="67"/>
      <c r="Z17" s="68"/>
    </row>
    <row r="18" spans="1:26">
      <c r="A18" s="96" t="s">
        <v>38</v>
      </c>
      <c r="B18" s="67" t="s">
        <v>32</v>
      </c>
      <c r="C18" s="117">
        <v>87</v>
      </c>
      <c r="D18" s="57">
        <v>41</v>
      </c>
      <c r="E18" s="16">
        <v>28</v>
      </c>
      <c r="F18" s="16">
        <v>9</v>
      </c>
      <c r="G18" s="24">
        <v>4</v>
      </c>
      <c r="H18" s="57">
        <v>46</v>
      </c>
      <c r="I18" s="16">
        <v>39</v>
      </c>
      <c r="J18" s="48">
        <v>3</v>
      </c>
      <c r="K18" s="68">
        <v>4</v>
      </c>
      <c r="L18" s="96">
        <v>67</v>
      </c>
      <c r="M18" s="67">
        <v>12</v>
      </c>
      <c r="N18" s="116">
        <v>8</v>
      </c>
      <c r="O18" s="24">
        <v>80</v>
      </c>
      <c r="P18" s="57">
        <v>37</v>
      </c>
      <c r="Q18" s="16">
        <v>22</v>
      </c>
      <c r="R18" s="16">
        <v>8</v>
      </c>
      <c r="S18" s="24">
        <v>7</v>
      </c>
      <c r="T18" s="57">
        <v>43</v>
      </c>
      <c r="U18" s="16">
        <v>34</v>
      </c>
      <c r="V18" s="48">
        <v>5</v>
      </c>
      <c r="W18" s="68">
        <v>4</v>
      </c>
      <c r="X18" s="96">
        <v>56</v>
      </c>
      <c r="Y18" s="67">
        <v>13</v>
      </c>
      <c r="Z18" s="68">
        <v>11</v>
      </c>
    </row>
    <row r="19" spans="1:26">
      <c r="A19" s="96"/>
      <c r="B19" s="67" t="s">
        <v>63</v>
      </c>
      <c r="C19" s="117">
        <v>19</v>
      </c>
      <c r="D19" s="57">
        <v>11</v>
      </c>
      <c r="E19" s="16">
        <v>6</v>
      </c>
      <c r="F19" s="16">
        <v>4</v>
      </c>
      <c r="G19" s="24">
        <v>1</v>
      </c>
      <c r="H19" s="57">
        <v>8</v>
      </c>
      <c r="I19" s="16">
        <v>2</v>
      </c>
      <c r="J19" s="48">
        <v>4</v>
      </c>
      <c r="K19" s="68">
        <v>2</v>
      </c>
      <c r="L19" s="96">
        <v>8</v>
      </c>
      <c r="M19" s="67">
        <v>8</v>
      </c>
      <c r="N19" s="116">
        <v>3</v>
      </c>
      <c r="O19" s="24">
        <v>8</v>
      </c>
      <c r="P19" s="57">
        <v>5</v>
      </c>
      <c r="Q19" s="16">
        <v>4</v>
      </c>
      <c r="R19" s="16">
        <v>1</v>
      </c>
      <c r="S19" s="24">
        <v>0</v>
      </c>
      <c r="T19" s="57">
        <v>3</v>
      </c>
      <c r="U19" s="16">
        <v>2</v>
      </c>
      <c r="V19" s="48">
        <v>1</v>
      </c>
      <c r="W19" s="68">
        <v>0</v>
      </c>
      <c r="X19" s="96">
        <v>6</v>
      </c>
      <c r="Y19" s="67">
        <v>2</v>
      </c>
      <c r="Z19" s="68">
        <v>0</v>
      </c>
    </row>
    <row r="20" spans="1:26">
      <c r="A20" s="96"/>
      <c r="B20" s="67" t="s">
        <v>64</v>
      </c>
      <c r="C20" s="117">
        <v>21</v>
      </c>
      <c r="D20" s="57">
        <v>14</v>
      </c>
      <c r="E20" s="16">
        <v>11</v>
      </c>
      <c r="F20" s="16">
        <v>2</v>
      </c>
      <c r="G20" s="24">
        <v>1</v>
      </c>
      <c r="H20" s="57">
        <v>7</v>
      </c>
      <c r="I20" s="16">
        <v>7</v>
      </c>
      <c r="J20" s="48">
        <v>0</v>
      </c>
      <c r="K20" s="68">
        <v>0</v>
      </c>
      <c r="L20" s="96">
        <v>18</v>
      </c>
      <c r="M20" s="67">
        <v>2</v>
      </c>
      <c r="N20" s="116">
        <v>1</v>
      </c>
      <c r="O20" s="24">
        <v>10</v>
      </c>
      <c r="P20" s="57">
        <v>7</v>
      </c>
      <c r="Q20" s="16">
        <v>4</v>
      </c>
      <c r="R20" s="16">
        <v>2</v>
      </c>
      <c r="S20" s="24">
        <v>1</v>
      </c>
      <c r="T20" s="57">
        <v>3</v>
      </c>
      <c r="U20" s="16">
        <v>2</v>
      </c>
      <c r="V20" s="48">
        <v>1</v>
      </c>
      <c r="W20" s="68">
        <v>0</v>
      </c>
      <c r="X20" s="96">
        <v>6</v>
      </c>
      <c r="Y20" s="67">
        <v>3</v>
      </c>
      <c r="Z20" s="68">
        <v>1</v>
      </c>
    </row>
    <row r="21" spans="1:26">
      <c r="A21" s="96"/>
      <c r="B21" s="67"/>
      <c r="C21" s="117"/>
      <c r="D21" s="57"/>
      <c r="E21" s="16"/>
      <c r="F21" s="16"/>
      <c r="G21" s="24"/>
      <c r="H21" s="57"/>
      <c r="I21" s="16"/>
      <c r="K21" s="68"/>
      <c r="L21" s="96"/>
      <c r="M21" s="67"/>
      <c r="N21" s="116"/>
      <c r="O21" s="24"/>
      <c r="P21" s="57"/>
      <c r="Q21" s="16"/>
      <c r="R21" s="16"/>
      <c r="S21" s="24"/>
      <c r="T21" s="57"/>
      <c r="U21" s="16"/>
      <c r="W21" s="68"/>
      <c r="X21" s="96"/>
      <c r="Y21" s="67"/>
      <c r="Z21" s="68"/>
    </row>
    <row r="22" spans="1:26">
      <c r="A22" s="96" t="s">
        <v>58</v>
      </c>
      <c r="B22" s="67" t="s">
        <v>32</v>
      </c>
      <c r="C22" s="117">
        <v>69</v>
      </c>
      <c r="D22" s="57">
        <v>49</v>
      </c>
      <c r="E22" s="16">
        <v>32</v>
      </c>
      <c r="F22" s="16">
        <v>13</v>
      </c>
      <c r="G22" s="24">
        <v>4</v>
      </c>
      <c r="H22" s="57">
        <v>20</v>
      </c>
      <c r="I22" s="16">
        <v>16</v>
      </c>
      <c r="J22" s="48">
        <v>0</v>
      </c>
      <c r="K22" s="68">
        <v>4</v>
      </c>
      <c r="L22" s="96">
        <v>48</v>
      </c>
      <c r="M22" s="67">
        <v>13</v>
      </c>
      <c r="N22" s="116">
        <v>8</v>
      </c>
      <c r="O22" s="24">
        <v>44</v>
      </c>
      <c r="P22" s="57">
        <v>31</v>
      </c>
      <c r="Q22" s="16">
        <v>18</v>
      </c>
      <c r="R22" s="16">
        <v>8</v>
      </c>
      <c r="S22" s="24">
        <v>5</v>
      </c>
      <c r="T22" s="57">
        <v>13</v>
      </c>
      <c r="U22" s="16">
        <v>9</v>
      </c>
      <c r="V22" s="48">
        <v>1</v>
      </c>
      <c r="W22" s="68">
        <v>3</v>
      </c>
      <c r="X22" s="96">
        <v>27</v>
      </c>
      <c r="Y22" s="67">
        <v>9</v>
      </c>
      <c r="Z22" s="68">
        <v>8</v>
      </c>
    </row>
    <row r="23" spans="1:26">
      <c r="A23" s="96" t="s">
        <v>40</v>
      </c>
      <c r="B23" s="67" t="s">
        <v>63</v>
      </c>
      <c r="C23" s="117">
        <v>16</v>
      </c>
      <c r="D23" s="57">
        <v>12</v>
      </c>
      <c r="E23" s="16">
        <v>8</v>
      </c>
      <c r="F23" s="16">
        <v>2</v>
      </c>
      <c r="G23" s="24">
        <v>2</v>
      </c>
      <c r="H23" s="57">
        <v>4</v>
      </c>
      <c r="I23" s="16">
        <v>2</v>
      </c>
      <c r="J23" s="48">
        <v>2</v>
      </c>
      <c r="K23" s="68">
        <v>0</v>
      </c>
      <c r="L23" s="96">
        <v>10</v>
      </c>
      <c r="M23" s="67">
        <v>4</v>
      </c>
      <c r="N23" s="116">
        <v>2</v>
      </c>
      <c r="O23" s="24">
        <v>11</v>
      </c>
      <c r="P23" s="57">
        <v>8</v>
      </c>
      <c r="Q23" s="16">
        <v>4</v>
      </c>
      <c r="R23" s="16">
        <v>1</v>
      </c>
      <c r="S23" s="24">
        <v>3</v>
      </c>
      <c r="T23" s="57">
        <v>3</v>
      </c>
      <c r="U23" s="16">
        <v>2</v>
      </c>
      <c r="V23" s="48">
        <v>1</v>
      </c>
      <c r="W23" s="68">
        <v>0</v>
      </c>
      <c r="X23" s="96">
        <v>6</v>
      </c>
      <c r="Y23" s="67">
        <v>2</v>
      </c>
      <c r="Z23" s="68">
        <v>3</v>
      </c>
    </row>
    <row r="24" spans="1:26">
      <c r="A24" s="96"/>
      <c r="B24" s="67" t="s">
        <v>41</v>
      </c>
      <c r="C24" s="117">
        <v>22</v>
      </c>
      <c r="D24" s="57">
        <v>2</v>
      </c>
      <c r="E24" s="16">
        <v>2</v>
      </c>
      <c r="F24" s="24">
        <v>0</v>
      </c>
      <c r="G24" s="24">
        <v>0</v>
      </c>
      <c r="H24" s="57">
        <v>20</v>
      </c>
      <c r="I24" s="16">
        <v>15</v>
      </c>
      <c r="J24" s="24">
        <v>4</v>
      </c>
      <c r="K24" s="68">
        <v>1</v>
      </c>
      <c r="L24" s="96">
        <v>17</v>
      </c>
      <c r="M24" s="67">
        <v>4</v>
      </c>
      <c r="N24" s="116">
        <v>1</v>
      </c>
      <c r="O24" s="24">
        <v>20</v>
      </c>
      <c r="P24" s="57">
        <v>4</v>
      </c>
      <c r="Q24" s="16">
        <v>3</v>
      </c>
      <c r="R24" s="24">
        <v>1</v>
      </c>
      <c r="S24" s="24">
        <v>0</v>
      </c>
      <c r="T24" s="57">
        <v>16</v>
      </c>
      <c r="U24" s="16">
        <v>12</v>
      </c>
      <c r="V24" s="24">
        <v>3</v>
      </c>
      <c r="W24" s="68">
        <v>1</v>
      </c>
      <c r="X24" s="96">
        <v>15</v>
      </c>
      <c r="Y24" s="67">
        <v>4</v>
      </c>
      <c r="Z24" s="68">
        <v>1</v>
      </c>
    </row>
    <row r="25" spans="1:26">
      <c r="A25" s="96"/>
      <c r="B25" s="67" t="s">
        <v>66</v>
      </c>
      <c r="C25" s="117">
        <v>20</v>
      </c>
      <c r="D25" s="57">
        <v>3</v>
      </c>
      <c r="E25" s="16">
        <v>3</v>
      </c>
      <c r="F25" s="24">
        <v>0</v>
      </c>
      <c r="G25" s="24">
        <v>0</v>
      </c>
      <c r="H25" s="57">
        <v>17</v>
      </c>
      <c r="I25" s="16">
        <v>15</v>
      </c>
      <c r="J25" s="24">
        <v>1</v>
      </c>
      <c r="K25" s="68">
        <v>1</v>
      </c>
      <c r="L25" s="96">
        <v>18</v>
      </c>
      <c r="M25" s="67">
        <v>1</v>
      </c>
      <c r="N25" s="116">
        <v>1</v>
      </c>
      <c r="O25" s="24">
        <v>23</v>
      </c>
      <c r="P25" s="57">
        <v>6</v>
      </c>
      <c r="Q25" s="16">
        <v>5</v>
      </c>
      <c r="R25" s="24">
        <v>1</v>
      </c>
      <c r="S25" s="24">
        <v>0</v>
      </c>
      <c r="T25" s="57">
        <v>17</v>
      </c>
      <c r="U25" s="16">
        <v>15</v>
      </c>
      <c r="V25" s="24">
        <v>2</v>
      </c>
      <c r="W25" s="68">
        <v>0</v>
      </c>
      <c r="X25" s="96">
        <v>20</v>
      </c>
      <c r="Y25" s="67">
        <v>3</v>
      </c>
      <c r="Z25" s="68">
        <v>0</v>
      </c>
    </row>
    <row r="26" spans="1:26">
      <c r="A26" s="96"/>
      <c r="B26" s="67"/>
      <c r="C26" s="117"/>
      <c r="D26" s="57"/>
      <c r="E26" s="16"/>
      <c r="F26" s="16"/>
      <c r="G26" s="24"/>
      <c r="H26" s="57"/>
      <c r="I26" s="16"/>
      <c r="K26" s="68"/>
      <c r="L26" s="96"/>
      <c r="M26" s="67"/>
      <c r="N26" s="116"/>
      <c r="O26" s="24"/>
      <c r="P26" s="57"/>
      <c r="Q26" s="16"/>
      <c r="R26" s="16"/>
      <c r="S26" s="24"/>
      <c r="T26" s="57"/>
      <c r="U26" s="16"/>
      <c r="W26" s="68"/>
      <c r="X26" s="96"/>
      <c r="Y26" s="67"/>
      <c r="Z26" s="68"/>
    </row>
    <row r="27" spans="1:26">
      <c r="A27" s="96" t="s">
        <v>42</v>
      </c>
      <c r="B27" s="67" t="s">
        <v>32</v>
      </c>
      <c r="C27" s="117">
        <v>15</v>
      </c>
      <c r="D27" s="57">
        <v>9</v>
      </c>
      <c r="E27" s="16">
        <v>6</v>
      </c>
      <c r="F27" s="16">
        <v>2</v>
      </c>
      <c r="G27" s="24">
        <v>1</v>
      </c>
      <c r="H27" s="57">
        <v>6</v>
      </c>
      <c r="I27" s="16">
        <v>4</v>
      </c>
      <c r="J27" s="48">
        <v>1</v>
      </c>
      <c r="K27" s="68">
        <v>1</v>
      </c>
      <c r="L27" s="96">
        <v>10</v>
      </c>
      <c r="M27" s="67">
        <v>3</v>
      </c>
      <c r="N27" s="116">
        <v>2</v>
      </c>
      <c r="O27" s="24">
        <v>15</v>
      </c>
      <c r="P27" s="57">
        <v>7</v>
      </c>
      <c r="Q27" s="16">
        <v>3</v>
      </c>
      <c r="R27" s="16">
        <v>2</v>
      </c>
      <c r="S27" s="24">
        <v>2</v>
      </c>
      <c r="T27" s="57">
        <v>8</v>
      </c>
      <c r="U27" s="16">
        <v>5</v>
      </c>
      <c r="V27" s="48">
        <v>1</v>
      </c>
      <c r="W27" s="68">
        <v>2</v>
      </c>
      <c r="X27" s="96">
        <v>8</v>
      </c>
      <c r="Y27" s="67">
        <v>3</v>
      </c>
      <c r="Z27" s="68">
        <v>4</v>
      </c>
    </row>
    <row r="28" spans="1:26">
      <c r="A28" s="96"/>
      <c r="B28" s="67" t="s">
        <v>234</v>
      </c>
      <c r="C28" s="117">
        <v>8</v>
      </c>
      <c r="D28" s="57">
        <v>3</v>
      </c>
      <c r="E28" s="16">
        <v>2</v>
      </c>
      <c r="F28" s="16">
        <v>1</v>
      </c>
      <c r="G28" s="24">
        <v>0</v>
      </c>
      <c r="H28" s="57">
        <v>5</v>
      </c>
      <c r="I28" s="16">
        <v>4</v>
      </c>
      <c r="J28" s="48">
        <v>0</v>
      </c>
      <c r="K28" s="68">
        <v>1</v>
      </c>
      <c r="L28" s="96">
        <v>6</v>
      </c>
      <c r="M28" s="67">
        <v>1</v>
      </c>
      <c r="N28" s="116">
        <v>1</v>
      </c>
      <c r="O28" s="24">
        <v>9</v>
      </c>
      <c r="P28" s="57">
        <v>1</v>
      </c>
      <c r="Q28" s="16">
        <v>1</v>
      </c>
      <c r="R28" s="16">
        <v>0</v>
      </c>
      <c r="S28" s="24">
        <v>0</v>
      </c>
      <c r="T28" s="57">
        <v>8</v>
      </c>
      <c r="U28" s="16">
        <v>7</v>
      </c>
      <c r="V28" s="48">
        <v>1</v>
      </c>
      <c r="W28" s="68">
        <v>0</v>
      </c>
      <c r="X28" s="96">
        <v>8</v>
      </c>
      <c r="Y28" s="67">
        <v>1</v>
      </c>
      <c r="Z28" s="68">
        <v>0</v>
      </c>
    </row>
    <row r="29" spans="1:26">
      <c r="A29" s="96"/>
      <c r="B29" s="67" t="s">
        <v>225</v>
      </c>
      <c r="C29" s="117">
        <v>31</v>
      </c>
      <c r="D29" s="57">
        <v>14</v>
      </c>
      <c r="E29" s="16">
        <v>8</v>
      </c>
      <c r="F29" s="24">
        <v>5</v>
      </c>
      <c r="G29" s="24">
        <v>1</v>
      </c>
      <c r="H29" s="57">
        <v>17</v>
      </c>
      <c r="I29" s="16">
        <v>15</v>
      </c>
      <c r="J29" s="24">
        <v>2</v>
      </c>
      <c r="K29" s="68">
        <v>0</v>
      </c>
      <c r="L29" s="96">
        <v>23</v>
      </c>
      <c r="M29" s="67">
        <v>7</v>
      </c>
      <c r="N29" s="116">
        <v>1</v>
      </c>
      <c r="O29" s="24">
        <v>27</v>
      </c>
      <c r="P29" s="57">
        <v>12</v>
      </c>
      <c r="Q29" s="16">
        <v>6</v>
      </c>
      <c r="R29" s="24">
        <v>5</v>
      </c>
      <c r="S29" s="24">
        <v>1</v>
      </c>
      <c r="T29" s="57">
        <v>15</v>
      </c>
      <c r="U29" s="16">
        <v>13</v>
      </c>
      <c r="V29" s="24">
        <v>2</v>
      </c>
      <c r="W29" s="68">
        <v>0</v>
      </c>
      <c r="X29" s="96">
        <v>19</v>
      </c>
      <c r="Y29" s="67">
        <v>7</v>
      </c>
      <c r="Z29" s="68">
        <v>1</v>
      </c>
    </row>
    <row r="30" spans="1:26">
      <c r="A30" s="96"/>
      <c r="B30" s="67" t="s">
        <v>221</v>
      </c>
      <c r="C30" s="117">
        <v>73</v>
      </c>
      <c r="D30" s="57">
        <v>40</v>
      </c>
      <c r="E30" s="16">
        <v>29</v>
      </c>
      <c r="F30" s="24">
        <v>7</v>
      </c>
      <c r="G30" s="24">
        <v>4</v>
      </c>
      <c r="H30" s="57">
        <v>33</v>
      </c>
      <c r="I30" s="16">
        <v>25</v>
      </c>
      <c r="J30" s="24">
        <v>4</v>
      </c>
      <c r="K30" s="68">
        <v>4</v>
      </c>
      <c r="L30" s="96">
        <v>54</v>
      </c>
      <c r="M30" s="67">
        <v>11</v>
      </c>
      <c r="N30" s="116">
        <v>8</v>
      </c>
      <c r="O30" s="24">
        <v>47</v>
      </c>
      <c r="P30" s="57">
        <v>29</v>
      </c>
      <c r="Q30" s="16">
        <v>20</v>
      </c>
      <c r="R30" s="24">
        <v>4</v>
      </c>
      <c r="S30" s="24">
        <v>5</v>
      </c>
      <c r="T30" s="57">
        <v>18</v>
      </c>
      <c r="U30" s="16">
        <v>13</v>
      </c>
      <c r="V30" s="24">
        <v>3</v>
      </c>
      <c r="W30" s="68">
        <v>2</v>
      </c>
      <c r="X30" s="96">
        <v>33</v>
      </c>
      <c r="Y30" s="67">
        <v>7</v>
      </c>
      <c r="Z30" s="68">
        <v>7</v>
      </c>
    </row>
    <row r="31" spans="1:26">
      <c r="A31" s="96"/>
      <c r="B31" s="67"/>
      <c r="C31" s="117"/>
      <c r="D31" s="57"/>
      <c r="E31" s="16"/>
      <c r="F31" s="24"/>
      <c r="G31" s="24"/>
      <c r="H31" s="57"/>
      <c r="I31" s="16"/>
      <c r="J31" s="24"/>
      <c r="K31" s="68"/>
      <c r="L31" s="96"/>
      <c r="M31" s="24"/>
      <c r="N31" s="116"/>
      <c r="O31" s="24"/>
      <c r="P31" s="57"/>
      <c r="Q31" s="16"/>
      <c r="R31" s="24"/>
      <c r="S31" s="24"/>
      <c r="T31" s="57"/>
      <c r="U31" s="16"/>
      <c r="V31" s="24"/>
      <c r="W31" s="68"/>
      <c r="X31" s="96"/>
      <c r="Y31" s="24"/>
      <c r="Z31" s="68"/>
    </row>
    <row r="32" spans="1:26">
      <c r="A32" s="23" t="s">
        <v>230</v>
      </c>
      <c r="B32" s="49" t="s">
        <v>32</v>
      </c>
      <c r="C32" s="76" t="s">
        <v>215</v>
      </c>
      <c r="D32" s="78" t="s">
        <v>215</v>
      </c>
      <c r="E32" s="78" t="s">
        <v>215</v>
      </c>
      <c r="F32" s="76" t="s">
        <v>215</v>
      </c>
      <c r="G32" s="76" t="s">
        <v>215</v>
      </c>
      <c r="H32" s="78" t="s">
        <v>215</v>
      </c>
      <c r="I32" s="78" t="s">
        <v>215</v>
      </c>
      <c r="J32" s="88" t="s">
        <v>215</v>
      </c>
      <c r="K32" s="76" t="s">
        <v>215</v>
      </c>
      <c r="L32" s="85" t="s">
        <v>212</v>
      </c>
      <c r="M32" s="76" t="s">
        <v>215</v>
      </c>
      <c r="N32" s="80" t="s">
        <v>215</v>
      </c>
      <c r="O32" s="24">
        <v>65</v>
      </c>
      <c r="P32" s="57">
        <v>29</v>
      </c>
      <c r="Q32" s="16">
        <v>17</v>
      </c>
      <c r="R32" s="24">
        <v>8</v>
      </c>
      <c r="S32" s="24">
        <v>4</v>
      </c>
      <c r="T32" s="57">
        <v>36</v>
      </c>
      <c r="U32" s="16">
        <v>28</v>
      </c>
      <c r="V32" s="24">
        <v>5</v>
      </c>
      <c r="W32" s="68">
        <v>3</v>
      </c>
      <c r="X32" s="96">
        <v>45</v>
      </c>
      <c r="Y32" s="67">
        <v>13</v>
      </c>
      <c r="Z32" s="68">
        <v>7</v>
      </c>
    </row>
    <row r="33" spans="1:26">
      <c r="A33" s="23" t="s">
        <v>231</v>
      </c>
      <c r="B33" s="49" t="s">
        <v>63</v>
      </c>
      <c r="C33" s="76" t="s">
        <v>215</v>
      </c>
      <c r="D33" s="78" t="s">
        <v>215</v>
      </c>
      <c r="E33" s="78" t="s">
        <v>215</v>
      </c>
      <c r="F33" s="76" t="s">
        <v>215</v>
      </c>
      <c r="G33" s="76" t="s">
        <v>215</v>
      </c>
      <c r="H33" s="78" t="s">
        <v>215</v>
      </c>
      <c r="I33" s="78" t="s">
        <v>215</v>
      </c>
      <c r="J33" s="88" t="s">
        <v>215</v>
      </c>
      <c r="K33" s="76" t="s">
        <v>215</v>
      </c>
      <c r="L33" s="85" t="s">
        <v>232</v>
      </c>
      <c r="M33" s="76" t="s">
        <v>215</v>
      </c>
      <c r="N33" s="80" t="s">
        <v>215</v>
      </c>
      <c r="O33" s="24">
        <v>25</v>
      </c>
      <c r="P33" s="57">
        <v>14</v>
      </c>
      <c r="Q33" s="16">
        <v>8</v>
      </c>
      <c r="R33" s="24">
        <v>3</v>
      </c>
      <c r="S33" s="24">
        <v>3</v>
      </c>
      <c r="T33" s="57">
        <v>11</v>
      </c>
      <c r="U33" s="16">
        <v>9</v>
      </c>
      <c r="V33" s="24">
        <v>2</v>
      </c>
      <c r="W33" s="68">
        <v>0</v>
      </c>
      <c r="X33" s="96">
        <v>17</v>
      </c>
      <c r="Y33" s="67">
        <v>5</v>
      </c>
      <c r="Z33" s="68">
        <v>3</v>
      </c>
    </row>
    <row r="34" spans="1:26">
      <c r="A34" s="23"/>
      <c r="B34" s="49" t="s">
        <v>64</v>
      </c>
      <c r="C34" s="76" t="s">
        <v>215</v>
      </c>
      <c r="D34" s="78" t="s">
        <v>215</v>
      </c>
      <c r="E34" s="78" t="s">
        <v>215</v>
      </c>
      <c r="F34" s="76" t="s">
        <v>215</v>
      </c>
      <c r="G34" s="76" t="s">
        <v>215</v>
      </c>
      <c r="H34" s="78" t="s">
        <v>215</v>
      </c>
      <c r="I34" s="78" t="s">
        <v>215</v>
      </c>
      <c r="J34" s="88" t="s">
        <v>215</v>
      </c>
      <c r="K34" s="76" t="s">
        <v>215</v>
      </c>
      <c r="L34" s="85" t="s">
        <v>232</v>
      </c>
      <c r="M34" s="76" t="s">
        <v>215</v>
      </c>
      <c r="N34" s="80" t="s">
        <v>215</v>
      </c>
      <c r="O34" s="24">
        <v>8</v>
      </c>
      <c r="P34" s="57">
        <v>6</v>
      </c>
      <c r="Q34" s="16">
        <v>5</v>
      </c>
      <c r="R34" s="24">
        <v>0</v>
      </c>
      <c r="S34" s="24">
        <v>1</v>
      </c>
      <c r="T34" s="57">
        <v>2</v>
      </c>
      <c r="U34" s="16">
        <v>1</v>
      </c>
      <c r="V34" s="24">
        <v>0</v>
      </c>
      <c r="W34" s="68">
        <v>1</v>
      </c>
      <c r="X34" s="96">
        <v>6</v>
      </c>
      <c r="Y34" s="67">
        <v>0</v>
      </c>
      <c r="Z34" s="68">
        <v>2</v>
      </c>
    </row>
    <row r="35" spans="1:26">
      <c r="A35" s="96"/>
      <c r="B35" s="67"/>
      <c r="C35" s="117"/>
      <c r="D35" s="57"/>
      <c r="E35" s="16"/>
      <c r="F35" s="16"/>
      <c r="G35" s="24"/>
      <c r="H35" s="57"/>
      <c r="I35" s="16"/>
      <c r="K35" s="68"/>
      <c r="L35" s="96"/>
      <c r="M35" s="67"/>
      <c r="N35" s="116"/>
      <c r="O35" s="24"/>
      <c r="P35" s="57"/>
      <c r="Q35" s="16"/>
      <c r="R35" s="16"/>
      <c r="S35" s="24"/>
      <c r="T35" s="57"/>
      <c r="U35" s="16"/>
      <c r="W35" s="68"/>
      <c r="X35" s="96"/>
      <c r="Y35" s="67"/>
      <c r="Z35" s="68"/>
    </row>
    <row r="36" spans="1:26">
      <c r="A36" s="96" t="s">
        <v>59</v>
      </c>
      <c r="B36" s="67" t="s">
        <v>32</v>
      </c>
      <c r="C36" s="117">
        <v>81</v>
      </c>
      <c r="D36" s="57">
        <v>38</v>
      </c>
      <c r="E36" s="16">
        <v>26</v>
      </c>
      <c r="F36" s="16">
        <v>8</v>
      </c>
      <c r="G36" s="24">
        <v>4</v>
      </c>
      <c r="H36" s="57">
        <v>43</v>
      </c>
      <c r="I36" s="16">
        <v>33</v>
      </c>
      <c r="J36" s="48">
        <v>5</v>
      </c>
      <c r="K36" s="68">
        <v>5</v>
      </c>
      <c r="L36" s="96">
        <v>59</v>
      </c>
      <c r="M36" s="67">
        <v>13</v>
      </c>
      <c r="N36" s="116">
        <v>9</v>
      </c>
      <c r="O36" s="24">
        <v>80</v>
      </c>
      <c r="P36" s="57">
        <v>41</v>
      </c>
      <c r="Q36" s="16">
        <v>26</v>
      </c>
      <c r="R36" s="16">
        <v>7</v>
      </c>
      <c r="S36" s="24">
        <v>8</v>
      </c>
      <c r="T36" s="57">
        <v>39</v>
      </c>
      <c r="U36" s="16">
        <v>29</v>
      </c>
      <c r="V36" s="48">
        <v>6</v>
      </c>
      <c r="W36" s="68">
        <v>4</v>
      </c>
      <c r="X36" s="96">
        <v>55</v>
      </c>
      <c r="Y36" s="67">
        <v>13</v>
      </c>
      <c r="Z36" s="68">
        <v>12</v>
      </c>
    </row>
    <row r="37" spans="1:26">
      <c r="A37" s="96" t="s">
        <v>44</v>
      </c>
      <c r="B37" s="67" t="s">
        <v>67</v>
      </c>
      <c r="C37" s="117">
        <v>19</v>
      </c>
      <c r="D37" s="57">
        <v>9</v>
      </c>
      <c r="E37" s="16">
        <v>7</v>
      </c>
      <c r="F37" s="16">
        <v>2</v>
      </c>
      <c r="G37" s="24">
        <v>0</v>
      </c>
      <c r="H37" s="57">
        <v>10</v>
      </c>
      <c r="I37" s="16">
        <v>8</v>
      </c>
      <c r="J37" s="24">
        <v>1</v>
      </c>
      <c r="K37" s="68">
        <v>1</v>
      </c>
      <c r="L37" s="96">
        <v>15</v>
      </c>
      <c r="M37" s="67">
        <v>3</v>
      </c>
      <c r="N37" s="116">
        <v>1</v>
      </c>
      <c r="O37" s="24">
        <v>11</v>
      </c>
      <c r="P37" s="57">
        <v>4</v>
      </c>
      <c r="Q37" s="16">
        <v>2</v>
      </c>
      <c r="R37" s="16">
        <v>2</v>
      </c>
      <c r="S37" s="24">
        <v>0</v>
      </c>
      <c r="T37" s="57">
        <v>7</v>
      </c>
      <c r="U37" s="16">
        <v>6</v>
      </c>
      <c r="V37" s="24">
        <v>1</v>
      </c>
      <c r="W37" s="68">
        <v>0</v>
      </c>
      <c r="X37" s="96">
        <v>8</v>
      </c>
      <c r="Y37" s="67">
        <v>3</v>
      </c>
      <c r="Z37" s="68">
        <v>0</v>
      </c>
    </row>
    <row r="38" spans="1:26">
      <c r="A38" s="96"/>
      <c r="B38" s="67" t="s">
        <v>68</v>
      </c>
      <c r="C38" s="117">
        <v>27</v>
      </c>
      <c r="D38" s="57">
        <v>19</v>
      </c>
      <c r="E38" s="16">
        <v>12</v>
      </c>
      <c r="F38" s="16">
        <v>5</v>
      </c>
      <c r="G38" s="24">
        <v>2</v>
      </c>
      <c r="H38" s="57">
        <v>8</v>
      </c>
      <c r="I38" s="16">
        <v>7</v>
      </c>
      <c r="J38" s="48">
        <v>1</v>
      </c>
      <c r="K38" s="68">
        <v>0</v>
      </c>
      <c r="L38" s="96">
        <v>19</v>
      </c>
      <c r="M38" s="67">
        <v>6</v>
      </c>
      <c r="N38" s="116">
        <v>2</v>
      </c>
      <c r="O38" s="24">
        <v>7</v>
      </c>
      <c r="P38" s="57">
        <v>4</v>
      </c>
      <c r="Q38" s="16">
        <v>2</v>
      </c>
      <c r="R38" s="16">
        <v>2</v>
      </c>
      <c r="S38" s="24">
        <v>0</v>
      </c>
      <c r="T38" s="57">
        <v>3</v>
      </c>
      <c r="U38" s="16">
        <v>3</v>
      </c>
      <c r="V38" s="48">
        <v>0</v>
      </c>
      <c r="W38" s="68">
        <v>0</v>
      </c>
      <c r="X38" s="96">
        <v>5</v>
      </c>
      <c r="Y38" s="67">
        <v>2</v>
      </c>
      <c r="Z38" s="68">
        <v>0</v>
      </c>
    </row>
    <row r="39" spans="1:26">
      <c r="A39" s="96"/>
      <c r="B39" s="67"/>
      <c r="C39" s="117"/>
      <c r="D39" s="57"/>
      <c r="E39" s="16"/>
      <c r="F39" s="16"/>
      <c r="G39" s="24"/>
      <c r="H39" s="57"/>
      <c r="I39" s="16"/>
      <c r="K39" s="68"/>
      <c r="L39" s="96"/>
      <c r="M39" s="67"/>
      <c r="N39" s="116"/>
      <c r="O39" s="24"/>
      <c r="P39" s="57"/>
      <c r="Q39" s="16"/>
      <c r="R39" s="16"/>
      <c r="S39" s="24"/>
      <c r="T39" s="57"/>
      <c r="U39" s="16"/>
      <c r="W39" s="68"/>
      <c r="X39" s="96"/>
      <c r="Y39" s="67"/>
      <c r="Z39" s="68"/>
    </row>
    <row r="40" spans="1:26">
      <c r="A40" s="96" t="s">
        <v>60</v>
      </c>
      <c r="B40" s="49" t="s">
        <v>46</v>
      </c>
      <c r="C40" s="117">
        <v>19</v>
      </c>
      <c r="D40" s="57">
        <v>12</v>
      </c>
      <c r="E40" s="16">
        <v>6</v>
      </c>
      <c r="F40" s="16">
        <v>5</v>
      </c>
      <c r="G40" s="24">
        <v>1</v>
      </c>
      <c r="H40" s="57">
        <v>7</v>
      </c>
      <c r="I40" s="16">
        <v>6</v>
      </c>
      <c r="J40" s="48">
        <v>0</v>
      </c>
      <c r="K40" s="68">
        <v>1</v>
      </c>
      <c r="L40" s="96">
        <v>12</v>
      </c>
      <c r="M40" s="67">
        <v>5</v>
      </c>
      <c r="N40" s="116">
        <v>2</v>
      </c>
      <c r="O40" s="24">
        <v>13</v>
      </c>
      <c r="P40" s="57">
        <v>9</v>
      </c>
      <c r="Q40" s="16">
        <v>5</v>
      </c>
      <c r="R40" s="16">
        <v>4</v>
      </c>
      <c r="S40" s="48">
        <v>0</v>
      </c>
      <c r="T40" s="57">
        <v>4</v>
      </c>
      <c r="U40" s="16">
        <v>3</v>
      </c>
      <c r="V40" s="24">
        <v>0</v>
      </c>
      <c r="W40" s="68">
        <v>1</v>
      </c>
      <c r="X40" s="96">
        <v>8</v>
      </c>
      <c r="Y40" s="67">
        <v>4</v>
      </c>
      <c r="Z40" s="68">
        <v>1</v>
      </c>
    </row>
    <row r="41" spans="1:26">
      <c r="A41" s="96" t="s">
        <v>47</v>
      </c>
      <c r="B41" s="49" t="s">
        <v>48</v>
      </c>
      <c r="C41" s="117">
        <v>31</v>
      </c>
      <c r="D41" s="57">
        <v>16</v>
      </c>
      <c r="E41" s="16">
        <v>10</v>
      </c>
      <c r="F41" s="24">
        <v>3</v>
      </c>
      <c r="G41" s="24">
        <v>3</v>
      </c>
      <c r="H41" s="57">
        <v>15</v>
      </c>
      <c r="I41" s="16">
        <v>9</v>
      </c>
      <c r="J41" s="24">
        <v>5</v>
      </c>
      <c r="K41" s="68">
        <v>1</v>
      </c>
      <c r="L41" s="96">
        <v>19</v>
      </c>
      <c r="M41" s="67">
        <v>8</v>
      </c>
      <c r="N41" s="116">
        <v>4</v>
      </c>
      <c r="O41" s="24">
        <v>25</v>
      </c>
      <c r="P41" s="57">
        <v>14</v>
      </c>
      <c r="Q41" s="16">
        <v>6</v>
      </c>
      <c r="R41" s="24">
        <v>4</v>
      </c>
      <c r="S41" s="48">
        <v>4</v>
      </c>
      <c r="T41" s="57">
        <v>11</v>
      </c>
      <c r="U41" s="16">
        <v>6</v>
      </c>
      <c r="V41" s="24">
        <v>4</v>
      </c>
      <c r="W41" s="68">
        <v>1</v>
      </c>
      <c r="X41" s="96">
        <v>12</v>
      </c>
      <c r="Y41" s="67">
        <v>8</v>
      </c>
      <c r="Z41" s="68">
        <v>5</v>
      </c>
    </row>
    <row r="42" spans="1:26">
      <c r="A42" s="96"/>
      <c r="B42" s="49" t="s">
        <v>49</v>
      </c>
      <c r="C42" s="117">
        <v>30</v>
      </c>
      <c r="D42" s="57">
        <v>17</v>
      </c>
      <c r="E42" s="16">
        <v>12</v>
      </c>
      <c r="F42" s="24">
        <v>5</v>
      </c>
      <c r="G42" s="24">
        <v>0</v>
      </c>
      <c r="H42" s="57">
        <v>13</v>
      </c>
      <c r="I42" s="16">
        <v>12</v>
      </c>
      <c r="J42" s="24">
        <v>0</v>
      </c>
      <c r="K42" s="68">
        <v>1</v>
      </c>
      <c r="L42" s="96">
        <v>24</v>
      </c>
      <c r="M42" s="67">
        <v>5</v>
      </c>
      <c r="N42" s="116">
        <v>1</v>
      </c>
      <c r="O42" s="24">
        <v>19</v>
      </c>
      <c r="P42" s="57">
        <v>7</v>
      </c>
      <c r="Q42" s="16">
        <v>6</v>
      </c>
      <c r="R42" s="24">
        <v>0</v>
      </c>
      <c r="S42" s="48">
        <v>1</v>
      </c>
      <c r="T42" s="57">
        <v>12</v>
      </c>
      <c r="U42" s="16">
        <v>10</v>
      </c>
      <c r="V42" s="24">
        <v>1</v>
      </c>
      <c r="W42" s="68">
        <v>1</v>
      </c>
      <c r="X42" s="96">
        <v>16</v>
      </c>
      <c r="Y42" s="67">
        <v>1</v>
      </c>
      <c r="Z42" s="68">
        <v>2</v>
      </c>
    </row>
    <row r="43" spans="1:26">
      <c r="A43" s="96"/>
      <c r="B43" s="49" t="s">
        <v>66</v>
      </c>
      <c r="C43" s="117">
        <v>47</v>
      </c>
      <c r="D43" s="57">
        <v>21</v>
      </c>
      <c r="E43" s="16">
        <v>17</v>
      </c>
      <c r="F43" s="24">
        <v>2</v>
      </c>
      <c r="G43" s="24">
        <v>2</v>
      </c>
      <c r="H43" s="57">
        <v>26</v>
      </c>
      <c r="I43" s="16">
        <v>21</v>
      </c>
      <c r="J43" s="24">
        <v>2</v>
      </c>
      <c r="K43" s="68">
        <v>3</v>
      </c>
      <c r="L43" s="96">
        <v>38</v>
      </c>
      <c r="M43" s="67">
        <v>4</v>
      </c>
      <c r="N43" s="116">
        <v>5</v>
      </c>
      <c r="O43" s="24">
        <v>41</v>
      </c>
      <c r="P43" s="57">
        <v>19</v>
      </c>
      <c r="Q43" s="16">
        <v>13</v>
      </c>
      <c r="R43" s="24">
        <v>3</v>
      </c>
      <c r="S43" s="48">
        <v>3</v>
      </c>
      <c r="T43" s="57">
        <v>22</v>
      </c>
      <c r="U43" s="16">
        <v>19</v>
      </c>
      <c r="V43" s="24">
        <v>2</v>
      </c>
      <c r="W43" s="68">
        <v>1</v>
      </c>
      <c r="X43" s="96">
        <v>32</v>
      </c>
      <c r="Y43" s="67">
        <v>5</v>
      </c>
      <c r="Z43" s="68">
        <v>4</v>
      </c>
    </row>
    <row r="44" spans="1:26">
      <c r="A44" s="96"/>
      <c r="B44" s="67"/>
      <c r="C44" s="117"/>
      <c r="D44" s="57"/>
      <c r="E44" s="16"/>
      <c r="F44" s="16"/>
      <c r="G44" s="24"/>
      <c r="H44" s="57"/>
      <c r="I44" s="16"/>
      <c r="K44" s="68"/>
      <c r="L44" s="96"/>
      <c r="M44" s="67"/>
      <c r="N44" s="116"/>
      <c r="O44" s="24"/>
      <c r="P44" s="57"/>
      <c r="Q44" s="16"/>
      <c r="R44" s="16"/>
      <c r="S44" s="24"/>
      <c r="T44" s="57"/>
      <c r="U44" s="16"/>
      <c r="W44" s="68"/>
      <c r="X44" s="96"/>
      <c r="Y44" s="67"/>
      <c r="Z44" s="68"/>
    </row>
    <row r="45" spans="1:26">
      <c r="A45" s="96" t="s">
        <v>50</v>
      </c>
      <c r="B45" s="67" t="s">
        <v>32</v>
      </c>
      <c r="C45" s="117">
        <v>76</v>
      </c>
      <c r="D45" s="57">
        <v>34</v>
      </c>
      <c r="E45" s="16">
        <v>19</v>
      </c>
      <c r="F45" s="16">
        <v>9</v>
      </c>
      <c r="G45" s="24">
        <v>6</v>
      </c>
      <c r="H45" s="57">
        <v>42</v>
      </c>
      <c r="I45" s="16">
        <v>35</v>
      </c>
      <c r="J45" s="48">
        <v>2</v>
      </c>
      <c r="K45" s="68">
        <v>5</v>
      </c>
      <c r="L45" s="96">
        <v>54</v>
      </c>
      <c r="M45" s="67">
        <v>11</v>
      </c>
      <c r="N45" s="116">
        <v>11</v>
      </c>
      <c r="O45" s="24">
        <v>65</v>
      </c>
      <c r="P45" s="57">
        <v>31</v>
      </c>
      <c r="Q45" s="16">
        <v>17</v>
      </c>
      <c r="R45" s="16">
        <v>6</v>
      </c>
      <c r="S45" s="24">
        <v>8</v>
      </c>
      <c r="T45" s="57">
        <v>34</v>
      </c>
      <c r="U45" s="16">
        <v>28</v>
      </c>
      <c r="V45" s="48">
        <v>3</v>
      </c>
      <c r="W45" s="68">
        <v>3</v>
      </c>
      <c r="X45" s="96">
        <v>45</v>
      </c>
      <c r="Y45" s="67">
        <v>9</v>
      </c>
      <c r="Z45" s="68">
        <v>11</v>
      </c>
    </row>
    <row r="46" spans="1:26">
      <c r="A46" s="96"/>
      <c r="B46" s="67" t="s">
        <v>63</v>
      </c>
      <c r="C46" s="117">
        <v>21</v>
      </c>
      <c r="D46" s="57">
        <v>14</v>
      </c>
      <c r="E46" s="16">
        <v>12</v>
      </c>
      <c r="F46" s="16">
        <v>2</v>
      </c>
      <c r="G46" s="24">
        <v>0</v>
      </c>
      <c r="H46" s="57">
        <v>7</v>
      </c>
      <c r="I46" s="16">
        <v>6</v>
      </c>
      <c r="J46" s="48">
        <v>1</v>
      </c>
      <c r="K46" s="68">
        <v>0</v>
      </c>
      <c r="L46" s="96">
        <v>18</v>
      </c>
      <c r="M46" s="67">
        <v>3</v>
      </c>
      <c r="N46" s="116">
        <v>0</v>
      </c>
      <c r="O46" s="24">
        <v>15</v>
      </c>
      <c r="P46" s="57">
        <v>9</v>
      </c>
      <c r="Q46" s="16">
        <v>6</v>
      </c>
      <c r="R46" s="16">
        <v>3</v>
      </c>
      <c r="S46" s="24">
        <v>0</v>
      </c>
      <c r="T46" s="57">
        <v>6</v>
      </c>
      <c r="U46" s="16">
        <v>4</v>
      </c>
      <c r="V46" s="48">
        <v>2</v>
      </c>
      <c r="W46" s="68">
        <v>0</v>
      </c>
      <c r="X46" s="96">
        <v>10</v>
      </c>
      <c r="Y46" s="67">
        <v>5</v>
      </c>
      <c r="Z46" s="68">
        <v>0</v>
      </c>
    </row>
    <row r="47" spans="1:26">
      <c r="A47" s="96"/>
      <c r="B47" s="67" t="s">
        <v>64</v>
      </c>
      <c r="C47" s="117">
        <v>30</v>
      </c>
      <c r="D47" s="57">
        <v>18</v>
      </c>
      <c r="E47" s="16">
        <v>14</v>
      </c>
      <c r="F47" s="16">
        <v>4</v>
      </c>
      <c r="G47" s="24">
        <v>0</v>
      </c>
      <c r="H47" s="57">
        <v>12</v>
      </c>
      <c r="I47" s="16">
        <v>7</v>
      </c>
      <c r="J47" s="24">
        <v>4</v>
      </c>
      <c r="K47" s="68">
        <v>1</v>
      </c>
      <c r="L47" s="96">
        <v>21</v>
      </c>
      <c r="M47" s="67">
        <v>8</v>
      </c>
      <c r="N47" s="116">
        <v>1</v>
      </c>
      <c r="O47" s="24">
        <v>18</v>
      </c>
      <c r="P47" s="57">
        <v>9</v>
      </c>
      <c r="Q47" s="16">
        <v>7</v>
      </c>
      <c r="R47" s="16">
        <v>2</v>
      </c>
      <c r="S47" s="24">
        <v>0</v>
      </c>
      <c r="T47" s="57">
        <v>9</v>
      </c>
      <c r="U47" s="16">
        <v>6</v>
      </c>
      <c r="V47" s="24">
        <v>2</v>
      </c>
      <c r="W47" s="68">
        <v>1</v>
      </c>
      <c r="X47" s="96">
        <v>13</v>
      </c>
      <c r="Y47" s="67">
        <v>4</v>
      </c>
      <c r="Z47" s="68">
        <v>1</v>
      </c>
    </row>
    <row r="48" spans="1:26">
      <c r="A48" s="96"/>
      <c r="B48" s="67"/>
      <c r="C48" s="117"/>
      <c r="D48" s="57"/>
      <c r="E48" s="16"/>
      <c r="F48" s="16"/>
      <c r="G48" s="24"/>
      <c r="H48" s="57"/>
      <c r="I48" s="16"/>
      <c r="K48" s="68"/>
      <c r="L48" s="96"/>
      <c r="M48" s="67"/>
      <c r="N48" s="116"/>
      <c r="O48" s="24"/>
      <c r="P48" s="57"/>
      <c r="Q48" s="16"/>
      <c r="R48" s="16"/>
      <c r="S48" s="24"/>
      <c r="T48" s="57"/>
      <c r="U48" s="16"/>
      <c r="W48" s="68"/>
      <c r="X48" s="96"/>
      <c r="Y48" s="67"/>
      <c r="Z48" s="68"/>
    </row>
    <row r="49" spans="1:26">
      <c r="A49" s="96" t="s">
        <v>51</v>
      </c>
      <c r="B49" s="67" t="s">
        <v>52</v>
      </c>
      <c r="C49" s="117">
        <v>26</v>
      </c>
      <c r="D49" s="57">
        <v>12</v>
      </c>
      <c r="E49" s="16">
        <v>8</v>
      </c>
      <c r="F49" s="16">
        <v>4</v>
      </c>
      <c r="G49" s="24">
        <v>0</v>
      </c>
      <c r="H49" s="57">
        <v>14</v>
      </c>
      <c r="I49" s="16">
        <v>13</v>
      </c>
      <c r="J49" s="48">
        <v>1</v>
      </c>
      <c r="K49" s="68">
        <v>0</v>
      </c>
      <c r="L49" s="96">
        <v>21</v>
      </c>
      <c r="M49" s="67">
        <v>5</v>
      </c>
      <c r="N49" s="116">
        <v>0</v>
      </c>
      <c r="O49" s="24">
        <v>14</v>
      </c>
      <c r="P49" s="57">
        <v>9</v>
      </c>
      <c r="Q49" s="16">
        <v>6</v>
      </c>
      <c r="R49" s="16">
        <v>2</v>
      </c>
      <c r="S49" s="24">
        <v>1</v>
      </c>
      <c r="T49" s="57">
        <v>5</v>
      </c>
      <c r="U49" s="16">
        <v>5</v>
      </c>
      <c r="V49" s="48">
        <v>0</v>
      </c>
      <c r="W49" s="68">
        <v>0</v>
      </c>
      <c r="X49" s="96">
        <v>11</v>
      </c>
      <c r="Y49" s="67">
        <v>2</v>
      </c>
      <c r="Z49" s="68">
        <v>1</v>
      </c>
    </row>
    <row r="50" spans="1:26">
      <c r="A50" s="96"/>
      <c r="B50" s="67" t="s">
        <v>53</v>
      </c>
      <c r="C50" s="117">
        <v>66</v>
      </c>
      <c r="D50" s="57">
        <v>34</v>
      </c>
      <c r="E50" s="16">
        <v>26</v>
      </c>
      <c r="F50" s="24">
        <v>5</v>
      </c>
      <c r="G50" s="24">
        <v>3</v>
      </c>
      <c r="H50" s="57">
        <v>32</v>
      </c>
      <c r="I50" s="16">
        <v>25</v>
      </c>
      <c r="J50" s="24">
        <v>3</v>
      </c>
      <c r="K50" s="68">
        <v>4</v>
      </c>
      <c r="L50" s="96">
        <v>51</v>
      </c>
      <c r="M50" s="67">
        <v>8</v>
      </c>
      <c r="N50" s="116">
        <v>7</v>
      </c>
      <c r="O50" s="24">
        <v>58</v>
      </c>
      <c r="P50" s="57">
        <v>30</v>
      </c>
      <c r="Q50" s="16">
        <v>20</v>
      </c>
      <c r="R50" s="24">
        <v>7</v>
      </c>
      <c r="S50" s="24">
        <v>3</v>
      </c>
      <c r="T50" s="57">
        <v>28</v>
      </c>
      <c r="U50" s="16">
        <v>23</v>
      </c>
      <c r="V50" s="24">
        <v>4</v>
      </c>
      <c r="W50" s="68">
        <v>1</v>
      </c>
      <c r="X50" s="96">
        <v>43</v>
      </c>
      <c r="Y50" s="67">
        <v>11</v>
      </c>
      <c r="Z50" s="68">
        <v>4</v>
      </c>
    </row>
    <row r="51" spans="1:26">
      <c r="A51" s="96"/>
      <c r="B51" s="67" t="s">
        <v>65</v>
      </c>
      <c r="C51" s="117">
        <v>35</v>
      </c>
      <c r="D51" s="57">
        <v>20</v>
      </c>
      <c r="E51" s="16">
        <v>11</v>
      </c>
      <c r="F51" s="24">
        <v>6</v>
      </c>
      <c r="G51" s="24">
        <v>3</v>
      </c>
      <c r="H51" s="57">
        <v>15</v>
      </c>
      <c r="I51" s="16">
        <v>10</v>
      </c>
      <c r="J51" s="24">
        <v>3</v>
      </c>
      <c r="K51" s="68">
        <v>2</v>
      </c>
      <c r="L51" s="96">
        <v>21</v>
      </c>
      <c r="M51" s="67">
        <v>9</v>
      </c>
      <c r="N51" s="116">
        <v>5</v>
      </c>
      <c r="O51" s="24">
        <v>26</v>
      </c>
      <c r="P51" s="57">
        <v>10</v>
      </c>
      <c r="Q51" s="16">
        <v>4</v>
      </c>
      <c r="R51" s="24">
        <v>2</v>
      </c>
      <c r="S51" s="24">
        <v>4</v>
      </c>
      <c r="T51" s="57">
        <v>16</v>
      </c>
      <c r="U51" s="16">
        <v>10</v>
      </c>
      <c r="V51" s="24">
        <v>3</v>
      </c>
      <c r="W51" s="68">
        <v>3</v>
      </c>
      <c r="X51" s="96">
        <v>14</v>
      </c>
      <c r="Y51" s="67">
        <v>5</v>
      </c>
      <c r="Z51" s="68">
        <v>7</v>
      </c>
    </row>
    <row r="52" spans="1:26">
      <c r="A52" s="96"/>
      <c r="B52" s="67"/>
      <c r="C52" s="117"/>
      <c r="D52" s="57"/>
      <c r="E52" s="16"/>
      <c r="F52" s="16"/>
      <c r="G52" s="24"/>
      <c r="H52" s="57"/>
      <c r="I52" s="16"/>
      <c r="K52" s="68"/>
      <c r="L52" s="96"/>
      <c r="M52" s="67"/>
      <c r="N52" s="116"/>
      <c r="O52" s="24"/>
      <c r="P52" s="57"/>
      <c r="Q52" s="16"/>
      <c r="R52" s="16"/>
      <c r="S52" s="24"/>
      <c r="T52" s="57"/>
      <c r="U52" s="16"/>
      <c r="W52" s="68"/>
      <c r="X52" s="96"/>
      <c r="Y52" s="67"/>
      <c r="Z52" s="68"/>
    </row>
    <row r="53" spans="1:26">
      <c r="A53" s="96" t="s">
        <v>54</v>
      </c>
      <c r="B53" s="67" t="s">
        <v>32</v>
      </c>
      <c r="C53" s="117">
        <v>54</v>
      </c>
      <c r="D53" s="57">
        <v>26</v>
      </c>
      <c r="E53" s="16">
        <v>19</v>
      </c>
      <c r="F53" s="16">
        <v>5</v>
      </c>
      <c r="G53" s="24">
        <v>2</v>
      </c>
      <c r="H53" s="57">
        <v>28</v>
      </c>
      <c r="I53" s="16">
        <v>22</v>
      </c>
      <c r="J53" s="48">
        <v>2</v>
      </c>
      <c r="K53" s="68">
        <v>4</v>
      </c>
      <c r="L53" s="96">
        <v>41</v>
      </c>
      <c r="M53" s="67">
        <v>7</v>
      </c>
      <c r="N53" s="116">
        <v>6</v>
      </c>
      <c r="O53" s="24">
        <v>35</v>
      </c>
      <c r="P53" s="57">
        <v>17</v>
      </c>
      <c r="Q53" s="16">
        <v>12</v>
      </c>
      <c r="R53" s="16">
        <v>3</v>
      </c>
      <c r="S53" s="24">
        <v>2</v>
      </c>
      <c r="T53" s="57">
        <v>18</v>
      </c>
      <c r="U53" s="16">
        <v>15</v>
      </c>
      <c r="V53" s="48">
        <v>0</v>
      </c>
      <c r="W53" s="68">
        <v>3</v>
      </c>
      <c r="X53" s="96">
        <v>27</v>
      </c>
      <c r="Y53" s="67">
        <v>3</v>
      </c>
      <c r="Z53" s="68">
        <v>5</v>
      </c>
    </row>
    <row r="54" spans="1:26">
      <c r="A54" s="96"/>
      <c r="B54" s="67" t="s">
        <v>67</v>
      </c>
      <c r="C54" s="117">
        <v>30</v>
      </c>
      <c r="D54" s="57">
        <v>16</v>
      </c>
      <c r="E54" s="16">
        <v>11</v>
      </c>
      <c r="F54" s="16">
        <v>2</v>
      </c>
      <c r="G54" s="24">
        <v>3</v>
      </c>
      <c r="H54" s="57">
        <v>14</v>
      </c>
      <c r="I54" s="16">
        <v>13</v>
      </c>
      <c r="J54" s="48">
        <v>1</v>
      </c>
      <c r="K54" s="68">
        <v>0</v>
      </c>
      <c r="L54" s="96">
        <v>24</v>
      </c>
      <c r="M54" s="67">
        <v>3</v>
      </c>
      <c r="N54" s="116">
        <v>3</v>
      </c>
      <c r="O54" s="24">
        <v>25</v>
      </c>
      <c r="P54" s="57">
        <v>13</v>
      </c>
      <c r="Q54" s="16">
        <v>10</v>
      </c>
      <c r="R54" s="16">
        <v>2</v>
      </c>
      <c r="S54" s="24">
        <v>1</v>
      </c>
      <c r="T54" s="57">
        <v>12</v>
      </c>
      <c r="U54" s="16">
        <v>8</v>
      </c>
      <c r="V54" s="48">
        <v>4</v>
      </c>
      <c r="W54" s="68">
        <v>0</v>
      </c>
      <c r="X54" s="96">
        <v>18</v>
      </c>
      <c r="Y54" s="67">
        <v>6</v>
      </c>
      <c r="Z54" s="68">
        <v>1</v>
      </c>
    </row>
    <row r="55" spans="1:26">
      <c r="A55" s="96"/>
      <c r="B55" s="67" t="s">
        <v>68</v>
      </c>
      <c r="C55" s="117">
        <v>43</v>
      </c>
      <c r="D55" s="57">
        <v>24</v>
      </c>
      <c r="E55" s="16">
        <v>15</v>
      </c>
      <c r="F55" s="24">
        <v>8</v>
      </c>
      <c r="G55" s="24">
        <v>1</v>
      </c>
      <c r="H55" s="57">
        <v>19</v>
      </c>
      <c r="I55" s="16">
        <v>13</v>
      </c>
      <c r="J55" s="24">
        <v>4</v>
      </c>
      <c r="K55" s="68">
        <v>2</v>
      </c>
      <c r="L55" s="96">
        <v>28</v>
      </c>
      <c r="M55" s="67">
        <v>12</v>
      </c>
      <c r="N55" s="116">
        <v>3</v>
      </c>
      <c r="O55" s="24">
        <v>38</v>
      </c>
      <c r="P55" s="57">
        <v>19</v>
      </c>
      <c r="Q55" s="16">
        <v>8</v>
      </c>
      <c r="R55" s="24">
        <v>6</v>
      </c>
      <c r="S55" s="24">
        <v>5</v>
      </c>
      <c r="T55" s="57">
        <v>19</v>
      </c>
      <c r="U55" s="16">
        <v>15</v>
      </c>
      <c r="V55" s="24">
        <v>3</v>
      </c>
      <c r="W55" s="68">
        <v>1</v>
      </c>
      <c r="X55" s="96">
        <v>23</v>
      </c>
      <c r="Y55" s="67">
        <v>9</v>
      </c>
      <c r="Z55" s="68">
        <v>6</v>
      </c>
    </row>
    <row r="56" spans="1:26">
      <c r="A56" s="118"/>
      <c r="B56" s="119"/>
      <c r="C56" s="120"/>
      <c r="D56" s="121"/>
      <c r="E56" s="119"/>
      <c r="F56" s="119"/>
      <c r="G56" s="119"/>
      <c r="H56" s="121"/>
      <c r="I56" s="119"/>
      <c r="J56" s="119"/>
      <c r="K56" s="122"/>
      <c r="L56" s="118"/>
      <c r="M56" s="119"/>
      <c r="N56" s="123"/>
      <c r="O56" s="119"/>
      <c r="P56" s="121"/>
      <c r="Q56" s="119"/>
      <c r="R56" s="119"/>
      <c r="S56" s="119"/>
      <c r="T56" s="121"/>
      <c r="U56" s="119"/>
      <c r="V56" s="119"/>
      <c r="W56" s="122"/>
      <c r="X56" s="118"/>
      <c r="Y56" s="119"/>
      <c r="Z56" s="122"/>
    </row>
    <row r="59" spans="1:26">
      <c r="A59" s="245" t="s">
        <v>440</v>
      </c>
    </row>
  </sheetData>
  <mergeCells count="6">
    <mergeCell ref="L3:N3"/>
    <mergeCell ref="X3:Z3"/>
    <mergeCell ref="E4:G4"/>
    <mergeCell ref="I4:K4"/>
    <mergeCell ref="Q4:S4"/>
    <mergeCell ref="U4:W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2"/>
  <sheetViews>
    <sheetView zoomScale="80" zoomScaleNormal="80" workbookViewId="0">
      <selection activeCell="J40" sqref="J40"/>
    </sheetView>
  </sheetViews>
  <sheetFormatPr defaultColWidth="8.88671875" defaultRowHeight="13.2"/>
  <cols>
    <col min="1" max="2" width="16.6640625" style="48" customWidth="1"/>
    <col min="3" max="16384" width="8.88671875" style="48"/>
  </cols>
  <sheetData>
    <row r="1" spans="1:15" ht="18" customHeight="1">
      <c r="A1" s="48" t="s">
        <v>197</v>
      </c>
    </row>
    <row r="2" spans="1:15" ht="18" customHeight="1">
      <c r="A2" s="48" t="s">
        <v>235</v>
      </c>
    </row>
    <row r="3" spans="1:15" ht="18" customHeight="1">
      <c r="A3" s="91"/>
      <c r="B3" s="92"/>
      <c r="C3" s="216"/>
      <c r="D3" s="124" t="s">
        <v>23</v>
      </c>
      <c r="E3" s="92"/>
      <c r="F3" s="92"/>
      <c r="G3" s="95"/>
      <c r="H3" s="125" t="s">
        <v>24</v>
      </c>
      <c r="I3" s="92"/>
      <c r="J3" s="92"/>
      <c r="K3" s="95"/>
      <c r="L3" s="92" t="s">
        <v>25</v>
      </c>
      <c r="M3" s="92"/>
      <c r="N3" s="95"/>
    </row>
    <row r="4" spans="1:15">
      <c r="A4" s="96"/>
      <c r="B4" s="67"/>
      <c r="C4" s="217"/>
      <c r="D4" s="67"/>
      <c r="E4" s="91" t="s">
        <v>26</v>
      </c>
      <c r="F4" s="92"/>
      <c r="G4" s="95"/>
      <c r="H4" s="96"/>
      <c r="I4" s="91" t="s">
        <v>26</v>
      </c>
      <c r="J4" s="92"/>
      <c r="K4" s="95"/>
      <c r="L4" s="99"/>
      <c r="M4" s="99"/>
      <c r="N4" s="101"/>
    </row>
    <row r="5" spans="1:15" ht="36.75" customHeight="1">
      <c r="A5" s="102"/>
      <c r="B5" s="103"/>
      <c r="C5" s="218" t="s">
        <v>27</v>
      </c>
      <c r="D5" s="113" t="s">
        <v>27</v>
      </c>
      <c r="E5" s="126" t="s">
        <v>28</v>
      </c>
      <c r="F5" s="107" t="s">
        <v>29</v>
      </c>
      <c r="G5" s="109" t="s">
        <v>30</v>
      </c>
      <c r="H5" s="127" t="s">
        <v>27</v>
      </c>
      <c r="I5" s="126" t="s">
        <v>28</v>
      </c>
      <c r="J5" s="107" t="s">
        <v>29</v>
      </c>
      <c r="K5" s="109" t="s">
        <v>30</v>
      </c>
      <c r="L5" s="111" t="s">
        <v>28</v>
      </c>
      <c r="M5" s="111" t="s">
        <v>29</v>
      </c>
      <c r="N5" s="114" t="s">
        <v>30</v>
      </c>
    </row>
    <row r="6" spans="1:15" ht="18" customHeight="1">
      <c r="A6" s="96"/>
      <c r="B6" s="67"/>
      <c r="C6" s="217"/>
      <c r="D6" s="67"/>
      <c r="E6" s="67"/>
      <c r="F6" s="67"/>
      <c r="G6" s="68"/>
      <c r="H6" s="96"/>
      <c r="I6" s="67"/>
      <c r="J6" s="67"/>
      <c r="K6" s="68"/>
      <c r="L6" s="67"/>
      <c r="M6" s="67"/>
      <c r="N6" s="68"/>
    </row>
    <row r="7" spans="1:15" ht="18" customHeight="1">
      <c r="A7" s="96" t="s">
        <v>69</v>
      </c>
      <c r="B7" s="67" t="s">
        <v>70</v>
      </c>
      <c r="C7" s="217">
        <v>287</v>
      </c>
      <c r="D7" s="67">
        <v>188</v>
      </c>
      <c r="E7" s="67">
        <v>109</v>
      </c>
      <c r="F7" s="67">
        <v>25</v>
      </c>
      <c r="G7" s="68">
        <v>54</v>
      </c>
      <c r="H7" s="96">
        <v>99</v>
      </c>
      <c r="I7" s="67">
        <v>73</v>
      </c>
      <c r="J7" s="67">
        <v>9</v>
      </c>
      <c r="K7" s="68">
        <v>17</v>
      </c>
      <c r="L7" s="96">
        <v>182</v>
      </c>
      <c r="M7" s="67">
        <v>34</v>
      </c>
      <c r="N7" s="68">
        <v>71</v>
      </c>
      <c r="O7" s="24"/>
    </row>
    <row r="8" spans="1:15" ht="18" customHeight="1">
      <c r="A8" s="96"/>
      <c r="B8" s="67" t="s">
        <v>71</v>
      </c>
      <c r="C8" s="217">
        <v>70</v>
      </c>
      <c r="D8" s="67">
        <v>38</v>
      </c>
      <c r="E8" s="67">
        <v>25</v>
      </c>
      <c r="F8" s="67">
        <v>3</v>
      </c>
      <c r="G8" s="68">
        <v>10</v>
      </c>
      <c r="H8" s="96">
        <v>32</v>
      </c>
      <c r="I8" s="67">
        <v>21</v>
      </c>
      <c r="J8" s="67">
        <v>4</v>
      </c>
      <c r="K8" s="68">
        <v>7</v>
      </c>
      <c r="L8" s="96">
        <v>46</v>
      </c>
      <c r="M8" s="67">
        <v>7</v>
      </c>
      <c r="N8" s="68">
        <v>17</v>
      </c>
      <c r="O8" s="24"/>
    </row>
    <row r="9" spans="1:15" ht="18" customHeight="1">
      <c r="A9" s="96"/>
      <c r="B9" s="67" t="s">
        <v>72</v>
      </c>
      <c r="C9" s="217">
        <v>34</v>
      </c>
      <c r="D9" s="67">
        <v>23</v>
      </c>
      <c r="E9" s="67">
        <v>18</v>
      </c>
      <c r="F9" s="67">
        <v>2</v>
      </c>
      <c r="G9" s="68">
        <v>3</v>
      </c>
      <c r="H9" s="96">
        <v>11</v>
      </c>
      <c r="I9" s="67">
        <v>7</v>
      </c>
      <c r="J9" s="67">
        <v>1</v>
      </c>
      <c r="K9" s="68">
        <v>3</v>
      </c>
      <c r="L9" s="96">
        <v>25</v>
      </c>
      <c r="M9" s="67">
        <v>3</v>
      </c>
      <c r="N9" s="68">
        <v>6</v>
      </c>
      <c r="O9" s="24"/>
    </row>
    <row r="10" spans="1:15" ht="18" customHeight="1">
      <c r="A10" s="96"/>
      <c r="B10" s="67" t="s">
        <v>73</v>
      </c>
      <c r="C10" s="217">
        <v>7</v>
      </c>
      <c r="D10" s="67">
        <v>5</v>
      </c>
      <c r="E10" s="67">
        <v>4</v>
      </c>
      <c r="F10" s="67">
        <v>0</v>
      </c>
      <c r="G10" s="68">
        <v>1</v>
      </c>
      <c r="H10" s="96">
        <v>2</v>
      </c>
      <c r="I10" s="67">
        <v>1</v>
      </c>
      <c r="J10" s="67">
        <v>1</v>
      </c>
      <c r="K10" s="68">
        <v>0</v>
      </c>
      <c r="L10" s="96">
        <v>5</v>
      </c>
      <c r="M10" s="67">
        <v>1</v>
      </c>
      <c r="N10" s="68">
        <v>1</v>
      </c>
      <c r="O10" s="24"/>
    </row>
    <row r="11" spans="1:15" ht="18" customHeight="1">
      <c r="A11" s="96"/>
      <c r="B11" s="67"/>
      <c r="C11" s="217"/>
      <c r="D11" s="67"/>
      <c r="E11" s="67"/>
      <c r="F11" s="67"/>
      <c r="G11" s="68"/>
      <c r="H11" s="96"/>
      <c r="I11" s="67"/>
      <c r="J11" s="67"/>
      <c r="K11" s="68"/>
      <c r="L11" s="67"/>
      <c r="M11" s="67"/>
      <c r="N11" s="68"/>
    </row>
    <row r="12" spans="1:15" ht="18" customHeight="1">
      <c r="A12" s="96" t="s">
        <v>74</v>
      </c>
      <c r="B12" s="67" t="s">
        <v>75</v>
      </c>
      <c r="C12" s="217">
        <v>96</v>
      </c>
      <c r="D12" s="67">
        <v>58</v>
      </c>
      <c r="E12" s="67">
        <v>32</v>
      </c>
      <c r="F12" s="67">
        <v>9</v>
      </c>
      <c r="G12" s="68">
        <v>17</v>
      </c>
      <c r="H12" s="96">
        <v>38</v>
      </c>
      <c r="I12" s="67">
        <v>27</v>
      </c>
      <c r="J12" s="67">
        <v>4</v>
      </c>
      <c r="K12" s="68">
        <v>7</v>
      </c>
      <c r="L12" s="96">
        <v>59</v>
      </c>
      <c r="M12" s="67">
        <v>13</v>
      </c>
      <c r="N12" s="68">
        <v>24</v>
      </c>
    </row>
    <row r="13" spans="1:15" ht="18" customHeight="1">
      <c r="A13" s="96"/>
      <c r="B13" s="67" t="s">
        <v>76</v>
      </c>
      <c r="C13" s="217">
        <v>73</v>
      </c>
      <c r="D13" s="67">
        <v>43</v>
      </c>
      <c r="E13" s="67">
        <v>29</v>
      </c>
      <c r="F13" s="67">
        <v>7</v>
      </c>
      <c r="G13" s="68">
        <v>7</v>
      </c>
      <c r="H13" s="96">
        <v>30</v>
      </c>
      <c r="I13" s="67">
        <v>23</v>
      </c>
      <c r="J13" s="67">
        <v>1</v>
      </c>
      <c r="K13" s="68">
        <v>6</v>
      </c>
      <c r="L13" s="96">
        <v>52</v>
      </c>
      <c r="M13" s="67">
        <v>8</v>
      </c>
      <c r="N13" s="68">
        <v>13</v>
      </c>
    </row>
    <row r="14" spans="1:15" ht="18" customHeight="1">
      <c r="A14" s="96"/>
      <c r="B14" s="67" t="s">
        <v>77</v>
      </c>
      <c r="C14" s="217">
        <v>195</v>
      </c>
      <c r="D14" s="67">
        <v>133</v>
      </c>
      <c r="E14" s="67">
        <v>83</v>
      </c>
      <c r="F14" s="67">
        <v>9</v>
      </c>
      <c r="G14" s="68">
        <v>41</v>
      </c>
      <c r="H14" s="96">
        <v>62</v>
      </c>
      <c r="I14" s="67">
        <v>43</v>
      </c>
      <c r="J14" s="67">
        <v>5</v>
      </c>
      <c r="K14" s="68">
        <v>14</v>
      </c>
      <c r="L14" s="96">
        <v>126</v>
      </c>
      <c r="M14" s="67">
        <v>14</v>
      </c>
      <c r="N14" s="68">
        <v>55</v>
      </c>
    </row>
    <row r="15" spans="1:15" ht="18" customHeight="1">
      <c r="A15" s="96"/>
      <c r="B15" s="67" t="s">
        <v>73</v>
      </c>
      <c r="C15" s="217">
        <v>25</v>
      </c>
      <c r="D15" s="67">
        <v>15</v>
      </c>
      <c r="E15" s="67">
        <v>9</v>
      </c>
      <c r="F15" s="67">
        <v>4</v>
      </c>
      <c r="G15" s="68">
        <v>2</v>
      </c>
      <c r="H15" s="96">
        <v>10</v>
      </c>
      <c r="I15" s="67">
        <v>6</v>
      </c>
      <c r="J15" s="67">
        <v>3</v>
      </c>
      <c r="K15" s="68">
        <v>1</v>
      </c>
      <c r="L15" s="96">
        <v>15</v>
      </c>
      <c r="M15" s="67">
        <v>7</v>
      </c>
      <c r="N15" s="68">
        <v>3</v>
      </c>
    </row>
    <row r="16" spans="1:15" ht="18" customHeight="1">
      <c r="A16" s="96"/>
      <c r="B16" s="67"/>
      <c r="C16" s="217"/>
      <c r="D16" s="67"/>
      <c r="E16" s="67"/>
      <c r="F16" s="67"/>
      <c r="G16" s="68"/>
      <c r="H16" s="96"/>
      <c r="I16" s="67"/>
      <c r="J16" s="67"/>
      <c r="K16" s="68"/>
      <c r="L16" s="67"/>
      <c r="M16" s="67"/>
      <c r="N16" s="68"/>
    </row>
    <row r="17" spans="1:14" ht="18" customHeight="1">
      <c r="A17" s="96" t="s">
        <v>78</v>
      </c>
      <c r="B17" s="67" t="s">
        <v>75</v>
      </c>
      <c r="C17" s="217">
        <v>27</v>
      </c>
      <c r="D17" s="67">
        <v>15</v>
      </c>
      <c r="E17" s="67">
        <v>8</v>
      </c>
      <c r="F17" s="67">
        <v>3</v>
      </c>
      <c r="G17" s="68">
        <v>4</v>
      </c>
      <c r="H17" s="96">
        <v>12</v>
      </c>
      <c r="I17" s="67">
        <v>9</v>
      </c>
      <c r="J17" s="67">
        <v>1</v>
      </c>
      <c r="K17" s="68">
        <v>2</v>
      </c>
      <c r="L17" s="96">
        <v>17</v>
      </c>
      <c r="M17" s="67">
        <v>4</v>
      </c>
      <c r="N17" s="68">
        <v>6</v>
      </c>
    </row>
    <row r="18" spans="1:14" ht="18" customHeight="1">
      <c r="A18" s="96"/>
      <c r="B18" s="67" t="s">
        <v>76</v>
      </c>
      <c r="C18" s="217">
        <v>18</v>
      </c>
      <c r="D18" s="67">
        <v>14</v>
      </c>
      <c r="E18" s="67">
        <v>8</v>
      </c>
      <c r="F18" s="67">
        <v>2</v>
      </c>
      <c r="G18" s="68">
        <v>4</v>
      </c>
      <c r="H18" s="96">
        <v>4</v>
      </c>
      <c r="I18" s="67">
        <v>2</v>
      </c>
      <c r="J18" s="67">
        <v>6</v>
      </c>
      <c r="K18" s="68">
        <v>2</v>
      </c>
      <c r="L18" s="96">
        <v>10</v>
      </c>
      <c r="M18" s="67">
        <v>8</v>
      </c>
      <c r="N18" s="68">
        <v>6</v>
      </c>
    </row>
    <row r="19" spans="1:14" ht="18" customHeight="1">
      <c r="A19" s="96"/>
      <c r="B19" s="67" t="s">
        <v>77</v>
      </c>
      <c r="C19" s="217">
        <v>245</v>
      </c>
      <c r="D19" s="67">
        <v>157</v>
      </c>
      <c r="E19" s="67">
        <v>98</v>
      </c>
      <c r="F19" s="67">
        <v>10</v>
      </c>
      <c r="G19" s="68">
        <v>49</v>
      </c>
      <c r="H19" s="96">
        <v>88</v>
      </c>
      <c r="I19" s="67">
        <v>61</v>
      </c>
      <c r="J19" s="67">
        <v>6</v>
      </c>
      <c r="K19" s="68">
        <v>21</v>
      </c>
      <c r="L19" s="96">
        <v>159</v>
      </c>
      <c r="M19" s="67">
        <v>16</v>
      </c>
      <c r="N19" s="68">
        <v>70</v>
      </c>
    </row>
    <row r="20" spans="1:14" ht="18" customHeight="1">
      <c r="A20" s="96"/>
      <c r="B20" s="67" t="s">
        <v>73</v>
      </c>
      <c r="C20" s="217">
        <v>87</v>
      </c>
      <c r="D20" s="67">
        <v>56</v>
      </c>
      <c r="E20" s="67">
        <v>33</v>
      </c>
      <c r="F20" s="67">
        <v>14</v>
      </c>
      <c r="G20" s="68">
        <v>9</v>
      </c>
      <c r="H20" s="96">
        <v>31</v>
      </c>
      <c r="I20" s="67">
        <v>23</v>
      </c>
      <c r="J20" s="67">
        <v>0</v>
      </c>
      <c r="K20" s="68">
        <v>2</v>
      </c>
      <c r="L20" s="96">
        <v>56</v>
      </c>
      <c r="M20" s="67">
        <v>14</v>
      </c>
      <c r="N20" s="68">
        <v>11</v>
      </c>
    </row>
    <row r="21" spans="1:14">
      <c r="A21" s="118"/>
      <c r="B21" s="119"/>
      <c r="C21" s="219"/>
      <c r="D21" s="119"/>
      <c r="E21" s="119"/>
      <c r="F21" s="119"/>
      <c r="G21" s="122"/>
      <c r="H21" s="118"/>
      <c r="I21" s="119"/>
      <c r="J21" s="119"/>
      <c r="K21" s="122"/>
      <c r="L21" s="119"/>
      <c r="M21" s="119"/>
      <c r="N21" s="122"/>
    </row>
    <row r="23" spans="1:14">
      <c r="A23" s="48" t="s">
        <v>236</v>
      </c>
    </row>
    <row r="24" spans="1:14">
      <c r="A24" s="91"/>
      <c r="B24" s="92"/>
      <c r="C24" s="216"/>
      <c r="D24" s="124" t="s">
        <v>23</v>
      </c>
      <c r="E24" s="92"/>
      <c r="F24" s="92"/>
      <c r="G24" s="95"/>
      <c r="H24" s="125" t="s">
        <v>24</v>
      </c>
      <c r="I24" s="92"/>
      <c r="J24" s="92"/>
      <c r="K24" s="95"/>
      <c r="L24" s="92" t="s">
        <v>25</v>
      </c>
      <c r="M24" s="92"/>
      <c r="N24" s="95"/>
    </row>
    <row r="25" spans="1:14">
      <c r="A25" s="96"/>
      <c r="B25" s="67"/>
      <c r="C25" s="217"/>
      <c r="D25" s="67"/>
      <c r="E25" s="91" t="s">
        <v>26</v>
      </c>
      <c r="F25" s="92"/>
      <c r="G25" s="95"/>
      <c r="H25" s="96"/>
      <c r="I25" s="91" t="s">
        <v>26</v>
      </c>
      <c r="J25" s="92"/>
      <c r="K25" s="95"/>
      <c r="L25" s="99"/>
      <c r="M25" s="99"/>
      <c r="N25" s="101"/>
    </row>
    <row r="26" spans="1:14" ht="31.8" customHeight="1">
      <c r="A26" s="102"/>
      <c r="B26" s="103"/>
      <c r="C26" s="218" t="s">
        <v>27</v>
      </c>
      <c r="D26" s="113" t="s">
        <v>27</v>
      </c>
      <c r="E26" s="126" t="s">
        <v>28</v>
      </c>
      <c r="F26" s="107" t="s">
        <v>29</v>
      </c>
      <c r="G26" s="109" t="s">
        <v>30</v>
      </c>
      <c r="H26" s="127" t="s">
        <v>27</v>
      </c>
      <c r="I26" s="126" t="s">
        <v>28</v>
      </c>
      <c r="J26" s="107" t="s">
        <v>29</v>
      </c>
      <c r="K26" s="109" t="s">
        <v>30</v>
      </c>
      <c r="L26" s="111" t="s">
        <v>28</v>
      </c>
      <c r="M26" s="111" t="s">
        <v>29</v>
      </c>
      <c r="N26" s="114" t="s">
        <v>30</v>
      </c>
    </row>
    <row r="27" spans="1:14" ht="16.95" customHeight="1">
      <c r="A27" s="96"/>
      <c r="B27" s="67"/>
      <c r="C27" s="217"/>
      <c r="D27" s="67"/>
      <c r="E27" s="67"/>
      <c r="F27" s="67"/>
      <c r="G27" s="68"/>
      <c r="H27" s="96"/>
      <c r="I27" s="67"/>
      <c r="J27" s="67"/>
      <c r="K27" s="68"/>
      <c r="L27" s="67"/>
      <c r="M27" s="67"/>
      <c r="N27" s="68"/>
    </row>
    <row r="28" spans="1:14" ht="16.95" customHeight="1">
      <c r="A28" s="96" t="s">
        <v>69</v>
      </c>
      <c r="B28" s="67" t="s">
        <v>70</v>
      </c>
      <c r="C28" s="217">
        <v>269</v>
      </c>
      <c r="D28" s="67">
        <v>174</v>
      </c>
      <c r="E28" s="67">
        <v>96</v>
      </c>
      <c r="F28" s="67">
        <v>23</v>
      </c>
      <c r="G28" s="68">
        <v>55</v>
      </c>
      <c r="H28" s="96">
        <v>93</v>
      </c>
      <c r="I28" s="67">
        <v>61</v>
      </c>
      <c r="J28" s="67">
        <v>9</v>
      </c>
      <c r="K28" s="68">
        <v>23</v>
      </c>
      <c r="L28" s="96">
        <v>157</v>
      </c>
      <c r="M28" s="67">
        <v>32</v>
      </c>
      <c r="N28" s="68">
        <v>78</v>
      </c>
    </row>
    <row r="29" spans="1:14" ht="16.95" customHeight="1">
      <c r="A29" s="96"/>
      <c r="B29" s="67" t="s">
        <v>71</v>
      </c>
      <c r="C29" s="217">
        <v>52</v>
      </c>
      <c r="D29" s="67">
        <v>27</v>
      </c>
      <c r="E29" s="67">
        <v>17</v>
      </c>
      <c r="F29" s="67">
        <v>3</v>
      </c>
      <c r="G29" s="68">
        <v>7</v>
      </c>
      <c r="H29" s="96">
        <v>25</v>
      </c>
      <c r="I29" s="67">
        <v>17</v>
      </c>
      <c r="J29" s="67">
        <v>4</v>
      </c>
      <c r="K29" s="68">
        <v>4</v>
      </c>
      <c r="L29" s="96">
        <v>34</v>
      </c>
      <c r="M29" s="67">
        <v>7</v>
      </c>
      <c r="N29" s="68">
        <v>11</v>
      </c>
    </row>
    <row r="30" spans="1:14" ht="16.95" customHeight="1">
      <c r="A30" s="96"/>
      <c r="B30" s="67" t="s">
        <v>72</v>
      </c>
      <c r="C30" s="217">
        <v>29</v>
      </c>
      <c r="D30" s="67">
        <v>20</v>
      </c>
      <c r="E30" s="67">
        <v>11</v>
      </c>
      <c r="F30" s="67">
        <v>3</v>
      </c>
      <c r="G30" s="68">
        <v>6</v>
      </c>
      <c r="H30" s="96">
        <v>9</v>
      </c>
      <c r="I30" s="67">
        <v>7</v>
      </c>
      <c r="J30" s="67">
        <v>0</v>
      </c>
      <c r="K30" s="68">
        <v>2</v>
      </c>
      <c r="L30" s="96">
        <v>18</v>
      </c>
      <c r="M30" s="67">
        <v>3</v>
      </c>
      <c r="N30" s="68">
        <v>8</v>
      </c>
    </row>
    <row r="31" spans="1:14" ht="16.95" customHeight="1">
      <c r="A31" s="96"/>
      <c r="B31" s="67" t="s">
        <v>73</v>
      </c>
      <c r="C31" s="217">
        <v>9</v>
      </c>
      <c r="D31" s="67">
        <v>6</v>
      </c>
      <c r="E31" s="67">
        <v>4</v>
      </c>
      <c r="F31" s="67">
        <v>1</v>
      </c>
      <c r="G31" s="68">
        <v>1</v>
      </c>
      <c r="H31" s="96">
        <v>3</v>
      </c>
      <c r="I31" s="67">
        <v>2</v>
      </c>
      <c r="J31" s="67">
        <v>0</v>
      </c>
      <c r="K31" s="68">
        <v>1</v>
      </c>
      <c r="L31" s="96">
        <v>6</v>
      </c>
      <c r="M31" s="67">
        <v>1</v>
      </c>
      <c r="N31" s="68">
        <v>2</v>
      </c>
    </row>
    <row r="32" spans="1:14" ht="16.95" customHeight="1">
      <c r="A32" s="96"/>
      <c r="B32" s="67"/>
      <c r="C32" s="217"/>
      <c r="D32" s="67"/>
      <c r="E32" s="67"/>
      <c r="F32" s="67"/>
      <c r="G32" s="68"/>
      <c r="H32" s="96"/>
      <c r="I32" s="67"/>
      <c r="J32" s="67"/>
      <c r="K32" s="68"/>
      <c r="L32" s="67"/>
      <c r="M32" s="67"/>
      <c r="N32" s="68"/>
    </row>
    <row r="33" spans="1:14" ht="16.95" customHeight="1">
      <c r="A33" s="96" t="s">
        <v>74</v>
      </c>
      <c r="B33" s="67" t="s">
        <v>75</v>
      </c>
      <c r="C33" s="217">
        <v>70</v>
      </c>
      <c r="D33" s="67">
        <v>48</v>
      </c>
      <c r="E33" s="67">
        <v>26</v>
      </c>
      <c r="F33" s="67">
        <v>10</v>
      </c>
      <c r="G33" s="68">
        <v>12</v>
      </c>
      <c r="H33" s="96">
        <v>21</v>
      </c>
      <c r="I33" s="67">
        <v>14</v>
      </c>
      <c r="J33" s="67">
        <v>1</v>
      </c>
      <c r="K33" s="68">
        <v>6</v>
      </c>
      <c r="L33" s="96">
        <v>40</v>
      </c>
      <c r="M33" s="67">
        <v>11</v>
      </c>
      <c r="N33" s="68">
        <v>18</v>
      </c>
    </row>
    <row r="34" spans="1:14" ht="16.95" customHeight="1">
      <c r="A34" s="96"/>
      <c r="B34" s="67" t="s">
        <v>76</v>
      </c>
      <c r="C34" s="217">
        <v>50</v>
      </c>
      <c r="D34" s="67">
        <v>30</v>
      </c>
      <c r="E34" s="67">
        <v>17</v>
      </c>
      <c r="F34" s="67">
        <v>4</v>
      </c>
      <c r="G34" s="68">
        <v>9</v>
      </c>
      <c r="H34" s="96">
        <v>19</v>
      </c>
      <c r="I34" s="67">
        <v>13</v>
      </c>
      <c r="J34" s="67">
        <v>2</v>
      </c>
      <c r="K34" s="68">
        <v>4</v>
      </c>
      <c r="L34" s="96">
        <v>30</v>
      </c>
      <c r="M34" s="67">
        <v>6</v>
      </c>
      <c r="N34" s="68">
        <v>13</v>
      </c>
    </row>
    <row r="35" spans="1:14" ht="16.95" customHeight="1">
      <c r="A35" s="96"/>
      <c r="B35" s="67" t="s">
        <v>77</v>
      </c>
      <c r="C35" s="217">
        <v>190</v>
      </c>
      <c r="D35" s="67">
        <v>124</v>
      </c>
      <c r="E35" s="67">
        <v>69</v>
      </c>
      <c r="F35" s="67">
        <v>11</v>
      </c>
      <c r="G35" s="68">
        <v>44</v>
      </c>
      <c r="H35" s="96">
        <v>66</v>
      </c>
      <c r="I35" s="67">
        <v>45</v>
      </c>
      <c r="J35" s="67">
        <v>7</v>
      </c>
      <c r="K35" s="68">
        <v>14</v>
      </c>
      <c r="L35" s="96">
        <v>114</v>
      </c>
      <c r="M35" s="67">
        <v>18</v>
      </c>
      <c r="N35" s="68">
        <v>58</v>
      </c>
    </row>
    <row r="36" spans="1:14" ht="16.95" customHeight="1">
      <c r="A36" s="96"/>
      <c r="B36" s="67" t="s">
        <v>73</v>
      </c>
      <c r="C36" s="217">
        <v>36</v>
      </c>
      <c r="D36" s="67">
        <v>19</v>
      </c>
      <c r="E36" s="67">
        <v>10</v>
      </c>
      <c r="F36" s="67">
        <v>5</v>
      </c>
      <c r="G36" s="68">
        <v>4</v>
      </c>
      <c r="H36" s="96">
        <v>17</v>
      </c>
      <c r="I36" s="67">
        <v>10</v>
      </c>
      <c r="J36" s="67">
        <v>1</v>
      </c>
      <c r="K36" s="68">
        <v>6</v>
      </c>
      <c r="L36" s="96">
        <v>20</v>
      </c>
      <c r="M36" s="67">
        <v>6</v>
      </c>
      <c r="N36" s="68">
        <v>10</v>
      </c>
    </row>
    <row r="37" spans="1:14" ht="16.95" customHeight="1">
      <c r="A37" s="96"/>
      <c r="B37" s="67"/>
      <c r="C37" s="217"/>
      <c r="D37" s="67"/>
      <c r="E37" s="67"/>
      <c r="F37" s="67"/>
      <c r="G37" s="68"/>
      <c r="H37" s="96"/>
      <c r="I37" s="67"/>
      <c r="J37" s="67"/>
      <c r="K37" s="68"/>
      <c r="L37" s="67"/>
      <c r="M37" s="67"/>
      <c r="N37" s="68"/>
    </row>
    <row r="38" spans="1:14" ht="16.95" customHeight="1">
      <c r="A38" s="96" t="s">
        <v>78</v>
      </c>
      <c r="B38" s="67" t="s">
        <v>75</v>
      </c>
      <c r="C38" s="217">
        <v>16</v>
      </c>
      <c r="D38" s="67">
        <v>10</v>
      </c>
      <c r="E38" s="67">
        <v>6</v>
      </c>
      <c r="F38" s="67">
        <v>3</v>
      </c>
      <c r="G38" s="68">
        <v>1</v>
      </c>
      <c r="H38" s="96">
        <v>5</v>
      </c>
      <c r="I38" s="67">
        <v>4</v>
      </c>
      <c r="J38" s="67">
        <v>1</v>
      </c>
      <c r="K38" s="68">
        <v>0</v>
      </c>
      <c r="L38" s="96">
        <v>10</v>
      </c>
      <c r="M38" s="67">
        <v>4</v>
      </c>
      <c r="N38" s="68">
        <v>1</v>
      </c>
    </row>
    <row r="39" spans="1:14" ht="16.95" customHeight="1">
      <c r="A39" s="96"/>
      <c r="B39" s="67" t="s">
        <v>76</v>
      </c>
      <c r="C39" s="217">
        <v>13</v>
      </c>
      <c r="D39" s="67">
        <v>10</v>
      </c>
      <c r="E39" s="67">
        <v>5</v>
      </c>
      <c r="F39" s="67">
        <v>2</v>
      </c>
      <c r="G39" s="68">
        <v>3</v>
      </c>
      <c r="H39" s="96">
        <v>3</v>
      </c>
      <c r="I39" s="67">
        <v>2</v>
      </c>
      <c r="J39" s="67">
        <v>1</v>
      </c>
      <c r="K39" s="68">
        <v>0</v>
      </c>
      <c r="L39" s="96">
        <v>7</v>
      </c>
      <c r="M39" s="67">
        <v>3</v>
      </c>
      <c r="N39" s="68">
        <v>3</v>
      </c>
    </row>
    <row r="40" spans="1:14" ht="16.95" customHeight="1">
      <c r="A40" s="96"/>
      <c r="B40" s="67" t="s">
        <v>77</v>
      </c>
      <c r="C40" s="217">
        <v>218</v>
      </c>
      <c r="D40" s="67">
        <v>141</v>
      </c>
      <c r="E40" s="67">
        <v>76</v>
      </c>
      <c r="F40" s="67">
        <v>13</v>
      </c>
      <c r="G40" s="68">
        <v>52</v>
      </c>
      <c r="H40" s="96">
        <v>76</v>
      </c>
      <c r="I40" s="67">
        <v>52</v>
      </c>
      <c r="J40" s="67">
        <v>4</v>
      </c>
      <c r="K40" s="68">
        <v>20</v>
      </c>
      <c r="L40" s="96">
        <v>128</v>
      </c>
      <c r="M40" s="67">
        <v>17</v>
      </c>
      <c r="N40" s="68">
        <v>72</v>
      </c>
    </row>
    <row r="41" spans="1:14" ht="16.95" customHeight="1">
      <c r="A41" s="96"/>
      <c r="B41" s="67" t="s">
        <v>73</v>
      </c>
      <c r="C41" s="217">
        <v>91</v>
      </c>
      <c r="D41" s="67">
        <v>55</v>
      </c>
      <c r="E41" s="67">
        <v>32</v>
      </c>
      <c r="F41" s="67">
        <v>11</v>
      </c>
      <c r="G41" s="68">
        <v>12</v>
      </c>
      <c r="H41" s="96">
        <v>36</v>
      </c>
      <c r="I41" s="67">
        <v>23</v>
      </c>
      <c r="J41" s="67">
        <v>4</v>
      </c>
      <c r="K41" s="68">
        <v>9</v>
      </c>
      <c r="L41" s="96">
        <v>55</v>
      </c>
      <c r="M41" s="67">
        <v>15</v>
      </c>
      <c r="N41" s="68">
        <v>21</v>
      </c>
    </row>
    <row r="42" spans="1:14" ht="16.95" customHeight="1">
      <c r="A42" s="118"/>
      <c r="B42" s="119"/>
      <c r="C42" s="219"/>
      <c r="D42" s="119"/>
      <c r="E42" s="119"/>
      <c r="F42" s="119"/>
      <c r="G42" s="122"/>
      <c r="H42" s="118"/>
      <c r="I42" s="119"/>
      <c r="J42" s="119"/>
      <c r="K42" s="122"/>
      <c r="L42" s="119"/>
      <c r="M42" s="119"/>
      <c r="N42" s="12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1"/>
  <sheetViews>
    <sheetView zoomScale="80" zoomScaleNormal="80" workbookViewId="0">
      <selection activeCell="O30" sqref="O30"/>
    </sheetView>
  </sheetViews>
  <sheetFormatPr defaultColWidth="8.88671875" defaultRowHeight="13.2"/>
  <cols>
    <col min="1" max="1" width="45.77734375" style="16" customWidth="1"/>
    <col min="2" max="3" width="8.88671875" style="16"/>
    <col min="4" max="4" width="8" style="16" customWidth="1"/>
    <col min="5" max="16384" width="8.88671875" style="16"/>
  </cols>
  <sheetData>
    <row r="1" spans="1:14" ht="18" customHeight="1">
      <c r="A1" s="16" t="s">
        <v>196</v>
      </c>
    </row>
    <row r="2" spans="1:14" ht="18" customHeight="1">
      <c r="A2" s="16" t="s">
        <v>235</v>
      </c>
    </row>
    <row r="3" spans="1:14" ht="18" customHeight="1">
      <c r="A3" s="18"/>
      <c r="B3" s="128"/>
      <c r="C3" s="56" t="s">
        <v>23</v>
      </c>
      <c r="D3" s="19"/>
      <c r="E3" s="19"/>
      <c r="F3" s="19"/>
      <c r="G3" s="56" t="s">
        <v>24</v>
      </c>
      <c r="H3" s="19"/>
      <c r="I3" s="19"/>
      <c r="J3" s="21"/>
      <c r="K3" s="252" t="s">
        <v>25</v>
      </c>
      <c r="L3" s="250"/>
      <c r="M3" s="251"/>
    </row>
    <row r="4" spans="1:14">
      <c r="A4" s="23"/>
      <c r="B4" s="117"/>
      <c r="C4" s="57"/>
      <c r="D4" s="249" t="s">
        <v>26</v>
      </c>
      <c r="E4" s="250"/>
      <c r="F4" s="250"/>
      <c r="G4" s="57"/>
      <c r="H4" s="249" t="s">
        <v>26</v>
      </c>
      <c r="I4" s="250"/>
      <c r="J4" s="251"/>
      <c r="K4" s="25"/>
      <c r="L4" s="25"/>
      <c r="M4" s="28"/>
    </row>
    <row r="5" spans="1:14" ht="31.95" customHeight="1">
      <c r="A5" s="29"/>
      <c r="B5" s="129" t="s">
        <v>27</v>
      </c>
      <c r="C5" s="58" t="s">
        <v>27</v>
      </c>
      <c r="D5" s="63" t="s">
        <v>28</v>
      </c>
      <c r="E5" s="32" t="s">
        <v>29</v>
      </c>
      <c r="F5" s="64" t="s">
        <v>30</v>
      </c>
      <c r="G5" s="58" t="s">
        <v>27</v>
      </c>
      <c r="H5" s="63" t="s">
        <v>28</v>
      </c>
      <c r="I5" s="32" t="s">
        <v>29</v>
      </c>
      <c r="J5" s="33" t="s">
        <v>30</v>
      </c>
      <c r="K5" s="34" t="s">
        <v>28</v>
      </c>
      <c r="L5" s="34" t="s">
        <v>29</v>
      </c>
      <c r="M5" s="36" t="s">
        <v>30</v>
      </c>
    </row>
    <row r="6" spans="1:14" ht="18" customHeight="1">
      <c r="A6" s="23"/>
      <c r="B6" s="128"/>
      <c r="C6" s="62"/>
      <c r="D6" s="24"/>
      <c r="E6" s="24"/>
      <c r="F6" s="19"/>
      <c r="G6" s="62"/>
      <c r="H6" s="24"/>
      <c r="I6" s="24"/>
      <c r="J6" s="21"/>
      <c r="K6" s="18"/>
      <c r="L6" s="24"/>
      <c r="M6" s="27"/>
      <c r="N6" s="23"/>
    </row>
    <row r="7" spans="1:14" ht="18" customHeight="1">
      <c r="A7" s="23" t="s">
        <v>79</v>
      </c>
      <c r="B7" s="117">
        <v>221</v>
      </c>
      <c r="C7" s="57">
        <v>156</v>
      </c>
      <c r="D7" s="16">
        <v>96</v>
      </c>
      <c r="E7" s="16">
        <v>23</v>
      </c>
      <c r="F7" s="24">
        <v>37</v>
      </c>
      <c r="G7" s="57">
        <v>65</v>
      </c>
      <c r="H7" s="16">
        <v>51</v>
      </c>
      <c r="I7" s="16">
        <v>11</v>
      </c>
      <c r="J7" s="27">
        <v>3</v>
      </c>
      <c r="K7" s="23">
        <v>147</v>
      </c>
      <c r="L7" s="24">
        <v>34</v>
      </c>
      <c r="M7" s="24">
        <v>40</v>
      </c>
      <c r="N7" s="23"/>
    </row>
    <row r="8" spans="1:14" ht="18" customHeight="1">
      <c r="A8" s="23" t="s">
        <v>80</v>
      </c>
      <c r="B8" s="117">
        <v>2</v>
      </c>
      <c r="C8" s="57">
        <v>1</v>
      </c>
      <c r="D8" s="16">
        <v>1</v>
      </c>
      <c r="E8" s="24">
        <v>0</v>
      </c>
      <c r="F8" s="24">
        <v>0</v>
      </c>
      <c r="G8" s="57">
        <v>1</v>
      </c>
      <c r="H8" s="16">
        <v>0</v>
      </c>
      <c r="I8" s="16">
        <v>0</v>
      </c>
      <c r="J8" s="27">
        <v>1</v>
      </c>
      <c r="K8" s="23">
        <v>1</v>
      </c>
      <c r="L8" s="24">
        <v>0</v>
      </c>
      <c r="M8" s="24">
        <v>1</v>
      </c>
      <c r="N8" s="23"/>
    </row>
    <row r="9" spans="1:14" ht="18" customHeight="1">
      <c r="A9" s="23" t="s">
        <v>81</v>
      </c>
      <c r="B9" s="117">
        <v>33</v>
      </c>
      <c r="C9" s="57">
        <v>14</v>
      </c>
      <c r="D9" s="16">
        <v>13</v>
      </c>
      <c r="E9" s="16">
        <v>1</v>
      </c>
      <c r="F9" s="24">
        <v>0</v>
      </c>
      <c r="G9" s="57">
        <v>19</v>
      </c>
      <c r="H9" s="16">
        <v>19</v>
      </c>
      <c r="I9" s="24">
        <v>0</v>
      </c>
      <c r="J9" s="27">
        <v>0</v>
      </c>
      <c r="K9" s="23">
        <v>32</v>
      </c>
      <c r="L9" s="24">
        <v>1</v>
      </c>
      <c r="M9" s="24">
        <v>0</v>
      </c>
      <c r="N9" s="23"/>
    </row>
    <row r="10" spans="1:14" ht="18" customHeight="1">
      <c r="A10" s="23" t="s">
        <v>82</v>
      </c>
      <c r="B10" s="117">
        <v>233</v>
      </c>
      <c r="C10" s="57">
        <v>162</v>
      </c>
      <c r="D10" s="16">
        <v>124</v>
      </c>
      <c r="E10" s="16">
        <v>22</v>
      </c>
      <c r="F10" s="24">
        <v>16</v>
      </c>
      <c r="G10" s="57">
        <v>71</v>
      </c>
      <c r="H10" s="16">
        <v>62</v>
      </c>
      <c r="I10" s="16">
        <v>5</v>
      </c>
      <c r="J10" s="27">
        <v>4</v>
      </c>
      <c r="K10" s="23">
        <v>186</v>
      </c>
      <c r="L10" s="24">
        <v>27</v>
      </c>
      <c r="M10" s="24">
        <v>20</v>
      </c>
      <c r="N10" s="23"/>
    </row>
    <row r="11" spans="1:14" ht="18" customHeight="1">
      <c r="A11" s="23" t="s">
        <v>83</v>
      </c>
      <c r="B11" s="117">
        <v>73</v>
      </c>
      <c r="C11" s="57">
        <v>49</v>
      </c>
      <c r="D11" s="16">
        <v>45</v>
      </c>
      <c r="E11" s="16">
        <v>4</v>
      </c>
      <c r="F11" s="24">
        <v>0</v>
      </c>
      <c r="G11" s="57">
        <v>24</v>
      </c>
      <c r="H11" s="16">
        <v>21</v>
      </c>
      <c r="I11" s="16">
        <v>2</v>
      </c>
      <c r="J11" s="27">
        <v>1</v>
      </c>
      <c r="K11" s="23">
        <v>66</v>
      </c>
      <c r="L11" s="24">
        <v>6</v>
      </c>
      <c r="M11" s="24">
        <v>1</v>
      </c>
      <c r="N11" s="23"/>
    </row>
    <row r="12" spans="1:14" ht="18" customHeight="1">
      <c r="A12" s="23" t="s">
        <v>84</v>
      </c>
      <c r="B12" s="117">
        <v>39</v>
      </c>
      <c r="C12" s="57">
        <v>15</v>
      </c>
      <c r="D12" s="16">
        <v>9</v>
      </c>
      <c r="E12" s="16">
        <v>4</v>
      </c>
      <c r="F12" s="24">
        <v>2</v>
      </c>
      <c r="G12" s="57">
        <v>24</v>
      </c>
      <c r="H12" s="16">
        <v>18</v>
      </c>
      <c r="I12" s="16">
        <v>4</v>
      </c>
      <c r="J12" s="27">
        <v>2</v>
      </c>
      <c r="K12" s="23">
        <v>27</v>
      </c>
      <c r="L12" s="24">
        <v>8</v>
      </c>
      <c r="M12" s="24">
        <v>4</v>
      </c>
      <c r="N12" s="23"/>
    </row>
    <row r="13" spans="1:14" ht="18" customHeight="1">
      <c r="A13" s="23" t="s">
        <v>85</v>
      </c>
      <c r="B13" s="117">
        <v>9</v>
      </c>
      <c r="C13" s="57">
        <v>4</v>
      </c>
      <c r="D13" s="16">
        <v>3</v>
      </c>
      <c r="E13" s="16">
        <v>1</v>
      </c>
      <c r="F13" s="24">
        <v>0</v>
      </c>
      <c r="G13" s="57">
        <v>5</v>
      </c>
      <c r="H13" s="16">
        <v>5</v>
      </c>
      <c r="I13" s="24">
        <v>0</v>
      </c>
      <c r="J13" s="27">
        <v>0</v>
      </c>
      <c r="K13" s="23">
        <v>8</v>
      </c>
      <c r="L13" s="24">
        <v>1</v>
      </c>
      <c r="M13" s="24">
        <v>0</v>
      </c>
      <c r="N13" s="23"/>
    </row>
    <row r="14" spans="1:14" ht="18" customHeight="1">
      <c r="A14" s="23" t="s">
        <v>86</v>
      </c>
      <c r="B14" s="117">
        <v>288</v>
      </c>
      <c r="C14" s="57">
        <v>191</v>
      </c>
      <c r="D14" s="16">
        <v>105</v>
      </c>
      <c r="E14" s="16">
        <v>26</v>
      </c>
      <c r="F14" s="24">
        <v>60</v>
      </c>
      <c r="G14" s="57">
        <v>97</v>
      </c>
      <c r="H14" s="16">
        <v>62</v>
      </c>
      <c r="I14" s="16">
        <v>13</v>
      </c>
      <c r="J14" s="27">
        <v>22</v>
      </c>
      <c r="K14" s="23">
        <v>167</v>
      </c>
      <c r="L14" s="24">
        <v>39</v>
      </c>
      <c r="M14" s="24">
        <v>82</v>
      </c>
      <c r="N14" s="23"/>
    </row>
    <row r="15" spans="1:14" ht="18" customHeight="1">
      <c r="A15" s="23" t="s">
        <v>87</v>
      </c>
      <c r="B15" s="117">
        <v>56</v>
      </c>
      <c r="C15" s="57">
        <v>29</v>
      </c>
      <c r="D15" s="16">
        <v>27</v>
      </c>
      <c r="E15" s="16">
        <v>1</v>
      </c>
      <c r="F15" s="24">
        <v>1</v>
      </c>
      <c r="G15" s="57">
        <v>27</v>
      </c>
      <c r="H15" s="16">
        <v>25</v>
      </c>
      <c r="I15" s="24">
        <v>0</v>
      </c>
      <c r="J15" s="27">
        <v>2</v>
      </c>
      <c r="K15" s="23">
        <v>52</v>
      </c>
      <c r="L15" s="24">
        <v>1</v>
      </c>
      <c r="M15" s="24">
        <v>3</v>
      </c>
      <c r="N15" s="23"/>
    </row>
    <row r="16" spans="1:14" ht="18" customHeight="1">
      <c r="A16" s="23" t="s">
        <v>88</v>
      </c>
      <c r="B16" s="117">
        <v>48</v>
      </c>
      <c r="C16" s="57">
        <v>33</v>
      </c>
      <c r="D16" s="16">
        <v>21</v>
      </c>
      <c r="E16" s="16">
        <v>7</v>
      </c>
      <c r="F16" s="24">
        <v>5</v>
      </c>
      <c r="G16" s="57">
        <v>15</v>
      </c>
      <c r="H16" s="16">
        <v>12</v>
      </c>
      <c r="I16" s="16">
        <v>3</v>
      </c>
      <c r="J16" s="27">
        <v>0</v>
      </c>
      <c r="K16" s="23">
        <v>33</v>
      </c>
      <c r="L16" s="24">
        <v>10</v>
      </c>
      <c r="M16" s="24">
        <v>5</v>
      </c>
      <c r="N16" s="23"/>
    </row>
    <row r="17" spans="1:14" ht="18" customHeight="1">
      <c r="A17" s="23" t="s">
        <v>89</v>
      </c>
      <c r="B17" s="117">
        <v>196</v>
      </c>
      <c r="C17" s="57">
        <v>106</v>
      </c>
      <c r="D17" s="16">
        <v>40</v>
      </c>
      <c r="E17" s="16">
        <v>15</v>
      </c>
      <c r="F17" s="24">
        <v>51</v>
      </c>
      <c r="G17" s="57">
        <v>90</v>
      </c>
      <c r="H17" s="16">
        <v>52</v>
      </c>
      <c r="I17" s="16">
        <v>12</v>
      </c>
      <c r="J17" s="27">
        <v>26</v>
      </c>
      <c r="K17" s="23">
        <v>92</v>
      </c>
      <c r="L17" s="24">
        <v>27</v>
      </c>
      <c r="M17" s="24">
        <v>77</v>
      </c>
      <c r="N17" s="23"/>
    </row>
    <row r="18" spans="1:14" ht="18" customHeight="1">
      <c r="A18" s="23" t="s">
        <v>237</v>
      </c>
      <c r="B18" s="130" t="s">
        <v>215</v>
      </c>
      <c r="C18" s="78" t="s">
        <v>215</v>
      </c>
      <c r="D18" s="76" t="s">
        <v>215</v>
      </c>
      <c r="E18" s="76" t="s">
        <v>215</v>
      </c>
      <c r="F18" s="76" t="s">
        <v>215</v>
      </c>
      <c r="G18" s="78" t="s">
        <v>215</v>
      </c>
      <c r="H18" s="76" t="s">
        <v>215</v>
      </c>
      <c r="I18" s="76" t="s">
        <v>215</v>
      </c>
      <c r="J18" s="79" t="s">
        <v>215</v>
      </c>
      <c r="K18" s="76" t="s">
        <v>215</v>
      </c>
      <c r="L18" s="76" t="s">
        <v>215</v>
      </c>
      <c r="M18" s="79" t="s">
        <v>215</v>
      </c>
      <c r="N18" s="24"/>
    </row>
    <row r="19" spans="1:14">
      <c r="A19" s="23" t="s">
        <v>54</v>
      </c>
      <c r="B19" s="117">
        <v>32</v>
      </c>
      <c r="C19" s="57">
        <v>18</v>
      </c>
      <c r="D19" s="16">
        <v>5</v>
      </c>
      <c r="E19" s="16">
        <v>2</v>
      </c>
      <c r="F19" s="24">
        <v>11</v>
      </c>
      <c r="G19" s="57">
        <v>14</v>
      </c>
      <c r="H19" s="16">
        <v>4</v>
      </c>
      <c r="I19" s="16">
        <v>2</v>
      </c>
      <c r="J19" s="27">
        <v>8</v>
      </c>
      <c r="K19" s="23">
        <v>9</v>
      </c>
      <c r="L19" s="24">
        <v>4</v>
      </c>
      <c r="M19" s="24">
        <v>19</v>
      </c>
      <c r="N19" s="23"/>
    </row>
    <row r="20" spans="1:14">
      <c r="A20" s="42"/>
      <c r="B20" s="131"/>
      <c r="C20" s="82"/>
      <c r="D20" s="43"/>
      <c r="E20" s="43"/>
      <c r="F20" s="43"/>
      <c r="G20" s="82"/>
      <c r="H20" s="43"/>
      <c r="I20" s="43"/>
      <c r="J20" s="83"/>
      <c r="K20" s="42"/>
      <c r="L20" s="43"/>
      <c r="M20" s="83"/>
      <c r="N20" s="23"/>
    </row>
    <row r="23" spans="1:14">
      <c r="A23" s="16" t="s">
        <v>236</v>
      </c>
    </row>
    <row r="24" spans="1:14">
      <c r="A24" s="18"/>
      <c r="B24" s="51"/>
      <c r="C24" s="56" t="s">
        <v>23</v>
      </c>
      <c r="D24" s="19"/>
      <c r="E24" s="19"/>
      <c r="F24" s="19"/>
      <c r="G24" s="56" t="s">
        <v>24</v>
      </c>
      <c r="H24" s="19"/>
      <c r="I24" s="19"/>
      <c r="J24" s="21"/>
      <c r="K24" s="252" t="s">
        <v>25</v>
      </c>
      <c r="L24" s="250"/>
      <c r="M24" s="251"/>
    </row>
    <row r="25" spans="1:14">
      <c r="A25" s="23"/>
      <c r="B25" s="52"/>
      <c r="C25" s="57"/>
      <c r="D25" s="249" t="s">
        <v>26</v>
      </c>
      <c r="E25" s="250"/>
      <c r="F25" s="254"/>
      <c r="G25" s="57"/>
      <c r="H25" s="249" t="s">
        <v>26</v>
      </c>
      <c r="I25" s="250"/>
      <c r="J25" s="251"/>
      <c r="K25" s="25"/>
      <c r="L25" s="25"/>
      <c r="M25" s="28"/>
    </row>
    <row r="26" spans="1:14" ht="26.4">
      <c r="A26" s="29"/>
      <c r="B26" s="53" t="s">
        <v>27</v>
      </c>
      <c r="C26" s="58" t="s">
        <v>27</v>
      </c>
      <c r="D26" s="63" t="s">
        <v>28</v>
      </c>
      <c r="E26" s="32" t="s">
        <v>29</v>
      </c>
      <c r="F26" s="64" t="s">
        <v>30</v>
      </c>
      <c r="G26" s="58" t="s">
        <v>27</v>
      </c>
      <c r="H26" s="63" t="s">
        <v>28</v>
      </c>
      <c r="I26" s="32" t="s">
        <v>29</v>
      </c>
      <c r="J26" s="33" t="s">
        <v>30</v>
      </c>
      <c r="K26" s="34" t="s">
        <v>28</v>
      </c>
      <c r="L26" s="34" t="s">
        <v>29</v>
      </c>
      <c r="M26" s="36" t="s">
        <v>30</v>
      </c>
    </row>
    <row r="27" spans="1:14">
      <c r="A27" s="23"/>
      <c r="B27" s="51"/>
      <c r="C27" s="62"/>
      <c r="D27" s="62"/>
      <c r="E27" s="24"/>
      <c r="F27" s="19"/>
      <c r="G27" s="62"/>
      <c r="H27" s="24"/>
      <c r="I27" s="24"/>
      <c r="J27" s="21"/>
      <c r="K27" s="18"/>
      <c r="L27" s="24"/>
      <c r="M27" s="21"/>
    </row>
    <row r="28" spans="1:14" ht="18.149999999999999" customHeight="1">
      <c r="A28" s="23" t="s">
        <v>79</v>
      </c>
      <c r="B28" s="52">
        <v>173</v>
      </c>
      <c r="C28" s="57">
        <v>120</v>
      </c>
      <c r="D28" s="57">
        <v>62</v>
      </c>
      <c r="E28" s="16">
        <v>22</v>
      </c>
      <c r="F28" s="24">
        <v>36</v>
      </c>
      <c r="G28" s="57">
        <v>52</v>
      </c>
      <c r="H28" s="16">
        <v>33</v>
      </c>
      <c r="I28" s="16">
        <v>12</v>
      </c>
      <c r="J28" s="27">
        <v>7</v>
      </c>
      <c r="K28" s="23">
        <v>95</v>
      </c>
      <c r="L28" s="24">
        <v>34</v>
      </c>
      <c r="M28" s="27">
        <v>43</v>
      </c>
    </row>
    <row r="29" spans="1:14" ht="18.149999999999999" customHeight="1">
      <c r="A29" s="23" t="s">
        <v>80</v>
      </c>
      <c r="B29" s="52">
        <v>4</v>
      </c>
      <c r="C29" s="57">
        <v>2</v>
      </c>
      <c r="D29" s="57">
        <v>2</v>
      </c>
      <c r="E29" s="24">
        <v>0</v>
      </c>
      <c r="F29" s="24">
        <v>0</v>
      </c>
      <c r="G29" s="57">
        <v>2</v>
      </c>
      <c r="H29" s="16">
        <v>1</v>
      </c>
      <c r="I29" s="16">
        <v>1</v>
      </c>
      <c r="J29" s="27">
        <v>0</v>
      </c>
      <c r="K29" s="23">
        <v>3</v>
      </c>
      <c r="L29" s="24">
        <v>1</v>
      </c>
      <c r="M29" s="27">
        <v>0</v>
      </c>
    </row>
    <row r="30" spans="1:14" ht="18.149999999999999" customHeight="1">
      <c r="A30" s="23" t="s">
        <v>81</v>
      </c>
      <c r="B30" s="52">
        <v>25</v>
      </c>
      <c r="C30" s="57">
        <v>14</v>
      </c>
      <c r="D30" s="57">
        <v>13</v>
      </c>
      <c r="E30" s="16">
        <v>1</v>
      </c>
      <c r="F30" s="24">
        <v>0</v>
      </c>
      <c r="G30" s="57">
        <v>11</v>
      </c>
      <c r="H30" s="16">
        <v>11</v>
      </c>
      <c r="I30" s="24">
        <v>0</v>
      </c>
      <c r="J30" s="27">
        <v>0</v>
      </c>
      <c r="K30" s="23">
        <v>24</v>
      </c>
      <c r="L30" s="24">
        <v>1</v>
      </c>
      <c r="M30" s="27">
        <v>0</v>
      </c>
    </row>
    <row r="31" spans="1:14" ht="18.149999999999999" customHeight="1">
      <c r="A31" s="23" t="s">
        <v>82</v>
      </c>
      <c r="B31" s="52">
        <v>210</v>
      </c>
      <c r="C31" s="57">
        <v>145</v>
      </c>
      <c r="D31" s="57">
        <v>106</v>
      </c>
      <c r="E31" s="16">
        <v>25</v>
      </c>
      <c r="F31" s="24">
        <v>14</v>
      </c>
      <c r="G31" s="57">
        <v>63</v>
      </c>
      <c r="H31" s="16">
        <v>52</v>
      </c>
      <c r="I31" s="16">
        <v>6</v>
      </c>
      <c r="J31" s="27">
        <v>5</v>
      </c>
      <c r="K31" s="23">
        <v>158</v>
      </c>
      <c r="L31" s="24">
        <v>31</v>
      </c>
      <c r="M31" s="27">
        <v>19</v>
      </c>
    </row>
    <row r="32" spans="1:14" ht="18.149999999999999" customHeight="1">
      <c r="A32" s="23" t="s">
        <v>83</v>
      </c>
      <c r="B32" s="52">
        <v>60</v>
      </c>
      <c r="C32" s="57">
        <v>45</v>
      </c>
      <c r="D32" s="57">
        <v>32</v>
      </c>
      <c r="E32" s="16">
        <v>10</v>
      </c>
      <c r="F32" s="24">
        <v>3</v>
      </c>
      <c r="G32" s="57">
        <v>14</v>
      </c>
      <c r="H32" s="16">
        <v>11</v>
      </c>
      <c r="I32" s="16">
        <v>3</v>
      </c>
      <c r="J32" s="27">
        <v>0</v>
      </c>
      <c r="K32" s="23">
        <v>43</v>
      </c>
      <c r="L32" s="24">
        <v>13</v>
      </c>
      <c r="M32" s="27">
        <v>3</v>
      </c>
    </row>
    <row r="33" spans="1:13" ht="18.149999999999999" customHeight="1">
      <c r="A33" s="23" t="s">
        <v>84</v>
      </c>
      <c r="B33" s="52">
        <v>44</v>
      </c>
      <c r="C33" s="57">
        <v>24</v>
      </c>
      <c r="D33" s="57">
        <v>13</v>
      </c>
      <c r="E33" s="16">
        <v>7</v>
      </c>
      <c r="F33" s="24">
        <v>4</v>
      </c>
      <c r="G33" s="57">
        <v>20</v>
      </c>
      <c r="H33" s="16">
        <v>11</v>
      </c>
      <c r="I33" s="16">
        <v>5</v>
      </c>
      <c r="J33" s="27">
        <v>4</v>
      </c>
      <c r="K33" s="23">
        <v>24</v>
      </c>
      <c r="L33" s="24">
        <v>12</v>
      </c>
      <c r="M33" s="27">
        <v>8</v>
      </c>
    </row>
    <row r="34" spans="1:13" ht="18.149999999999999" customHeight="1">
      <c r="A34" s="23" t="s">
        <v>85</v>
      </c>
      <c r="B34" s="52">
        <v>4</v>
      </c>
      <c r="C34" s="57">
        <v>4</v>
      </c>
      <c r="D34" s="57">
        <v>4</v>
      </c>
      <c r="E34" s="16">
        <v>0</v>
      </c>
      <c r="F34" s="24">
        <v>0</v>
      </c>
      <c r="G34" s="57">
        <v>0</v>
      </c>
      <c r="H34" s="16">
        <v>0</v>
      </c>
      <c r="I34" s="24">
        <v>0</v>
      </c>
      <c r="J34" s="27">
        <v>0</v>
      </c>
      <c r="K34" s="23">
        <v>4</v>
      </c>
      <c r="L34" s="24">
        <v>0</v>
      </c>
      <c r="M34" s="27">
        <v>0</v>
      </c>
    </row>
    <row r="35" spans="1:13" ht="18.149999999999999" customHeight="1">
      <c r="A35" s="23" t="s">
        <v>86</v>
      </c>
      <c r="B35" s="52">
        <v>248</v>
      </c>
      <c r="C35" s="57">
        <v>160</v>
      </c>
      <c r="D35" s="57">
        <v>86</v>
      </c>
      <c r="E35" s="16">
        <v>20</v>
      </c>
      <c r="F35" s="24">
        <v>54</v>
      </c>
      <c r="G35" s="57">
        <v>86</v>
      </c>
      <c r="H35" s="16">
        <v>49</v>
      </c>
      <c r="I35" s="16">
        <v>13</v>
      </c>
      <c r="J35" s="27">
        <v>24</v>
      </c>
      <c r="K35" s="23">
        <v>135</v>
      </c>
      <c r="L35" s="24">
        <v>33</v>
      </c>
      <c r="M35" s="27">
        <v>78</v>
      </c>
    </row>
    <row r="36" spans="1:13" ht="18.149999999999999" customHeight="1">
      <c r="A36" s="23" t="s">
        <v>87</v>
      </c>
      <c r="B36" s="52">
        <v>37</v>
      </c>
      <c r="C36" s="57">
        <v>22</v>
      </c>
      <c r="D36" s="57">
        <v>18</v>
      </c>
      <c r="E36" s="16">
        <v>2</v>
      </c>
      <c r="F36" s="24">
        <v>2</v>
      </c>
      <c r="G36" s="57">
        <v>15</v>
      </c>
      <c r="H36" s="16">
        <v>15</v>
      </c>
      <c r="I36" s="24">
        <v>0</v>
      </c>
      <c r="J36" s="27">
        <v>0</v>
      </c>
      <c r="K36" s="23">
        <v>33</v>
      </c>
      <c r="L36" s="24">
        <v>2</v>
      </c>
      <c r="M36" s="27">
        <v>2</v>
      </c>
    </row>
    <row r="37" spans="1:13" ht="18.149999999999999" customHeight="1">
      <c r="A37" s="23" t="s">
        <v>88</v>
      </c>
      <c r="B37" s="52">
        <v>33</v>
      </c>
      <c r="C37" s="57">
        <v>23</v>
      </c>
      <c r="D37" s="57">
        <v>14</v>
      </c>
      <c r="E37" s="16">
        <v>5</v>
      </c>
      <c r="F37" s="24">
        <v>4</v>
      </c>
      <c r="G37" s="57">
        <v>9</v>
      </c>
      <c r="H37" s="16">
        <v>6</v>
      </c>
      <c r="I37" s="16">
        <v>2</v>
      </c>
      <c r="J37" s="27">
        <v>1</v>
      </c>
      <c r="K37" s="23">
        <v>20</v>
      </c>
      <c r="L37" s="24">
        <v>7</v>
      </c>
      <c r="M37" s="27">
        <v>5</v>
      </c>
    </row>
    <row r="38" spans="1:13" ht="18.149999999999999" customHeight="1">
      <c r="A38" s="23" t="s">
        <v>89</v>
      </c>
      <c r="B38" s="52">
        <v>178</v>
      </c>
      <c r="C38" s="57">
        <v>95</v>
      </c>
      <c r="D38" s="57">
        <v>33</v>
      </c>
      <c r="E38" s="16">
        <v>8</v>
      </c>
      <c r="F38" s="24">
        <v>54</v>
      </c>
      <c r="G38" s="57">
        <v>81</v>
      </c>
      <c r="H38" s="16">
        <v>45</v>
      </c>
      <c r="I38" s="16">
        <v>11</v>
      </c>
      <c r="J38" s="27">
        <v>25</v>
      </c>
      <c r="K38" s="23">
        <v>78</v>
      </c>
      <c r="L38" s="24">
        <v>19</v>
      </c>
      <c r="M38" s="27">
        <v>79</v>
      </c>
    </row>
    <row r="39" spans="1:13" ht="18.149999999999999" customHeight="1">
      <c r="A39" s="23" t="s">
        <v>237</v>
      </c>
      <c r="B39" s="52">
        <v>62</v>
      </c>
      <c r="C39" s="57">
        <v>30</v>
      </c>
      <c r="D39" s="57">
        <v>21</v>
      </c>
      <c r="E39" s="24">
        <v>8</v>
      </c>
      <c r="F39" s="24">
        <v>1</v>
      </c>
      <c r="G39" s="57">
        <v>31</v>
      </c>
      <c r="H39" s="24">
        <v>25</v>
      </c>
      <c r="I39" s="24">
        <v>4</v>
      </c>
      <c r="J39" s="27">
        <v>2</v>
      </c>
      <c r="K39" s="23">
        <v>46</v>
      </c>
      <c r="L39" s="24">
        <v>12</v>
      </c>
      <c r="M39" s="27">
        <v>3</v>
      </c>
    </row>
    <row r="40" spans="1:13" ht="18.149999999999999" customHeight="1">
      <c r="A40" s="23" t="s">
        <v>54</v>
      </c>
      <c r="B40" s="52">
        <v>24</v>
      </c>
      <c r="C40" s="57">
        <v>12</v>
      </c>
      <c r="D40" s="57">
        <v>4</v>
      </c>
      <c r="E40" s="16">
        <v>1</v>
      </c>
      <c r="F40" s="24">
        <v>7</v>
      </c>
      <c r="G40" s="57">
        <v>12</v>
      </c>
      <c r="H40" s="16">
        <v>5</v>
      </c>
      <c r="I40" s="16">
        <v>0</v>
      </c>
      <c r="J40" s="27">
        <v>7</v>
      </c>
      <c r="K40" s="23">
        <v>9</v>
      </c>
      <c r="L40" s="24">
        <v>1</v>
      </c>
      <c r="M40" s="27">
        <v>14</v>
      </c>
    </row>
    <row r="41" spans="1:13">
      <c r="A41" s="42"/>
      <c r="B41" s="132"/>
      <c r="C41" s="82"/>
      <c r="D41" s="82"/>
      <c r="E41" s="43"/>
      <c r="F41" s="43"/>
      <c r="G41" s="82"/>
      <c r="H41" s="43"/>
      <c r="I41" s="43"/>
      <c r="J41" s="83"/>
      <c r="K41" s="42"/>
      <c r="L41" s="43"/>
      <c r="M41" s="83"/>
    </row>
  </sheetData>
  <mergeCells count="6">
    <mergeCell ref="K3:M3"/>
    <mergeCell ref="D4:F4"/>
    <mergeCell ref="H4:J4"/>
    <mergeCell ref="K24:M24"/>
    <mergeCell ref="D25:F25"/>
    <mergeCell ref="H25:J2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表紙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表3-1</vt:lpstr>
      <vt:lpstr>表3-2</vt:lpstr>
      <vt:lpstr>表4-1</vt:lpstr>
      <vt:lpstr>表4-2</vt:lpstr>
      <vt:lpstr>表5-1</vt:lpstr>
      <vt:lpstr>表5-2(1～5)</vt:lpstr>
      <vt:lpstr>表5-2(6)</vt:lpstr>
      <vt:lpstr>表5-2(6-2)</vt:lpstr>
      <vt:lpstr>表5-2(7～9)</vt:lpstr>
      <vt:lpstr>表6-1</vt:lpstr>
      <vt:lpstr>表6-2</vt:lpstr>
      <vt:lpstr>表6-3</vt:lpstr>
      <vt:lpstr>表6-4</vt:lpstr>
      <vt:lpstr>表7-1</vt:lpstr>
      <vt:lpstr>表7-2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2012-03-28T04:19:36Z</dcterms:created>
  <dcterms:modified xsi:type="dcterms:W3CDTF">2017-04-04T20:15:16Z</dcterms:modified>
  <cp:contentStatus/>
</cp:coreProperties>
</file>